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9020" windowHeight="13170"/>
  </bookViews>
  <sheets>
    <sheet name="Vejledning" sheetId="4" r:id="rId1"/>
    <sheet name="Totalbudget" sheetId="2" r:id="rId2"/>
    <sheet name="Byggebudget" sheetId="1" r:id="rId3"/>
    <sheet name="Tilkøb" sheetId="3" r:id="rId4"/>
  </sheets>
  <definedNames>
    <definedName name="_xlnm.Print_Titles" localSheetId="2">Byggebudget!$1:$1</definedName>
  </definedNames>
  <calcPr calcId="145621"/>
</workbook>
</file>

<file path=xl/calcChain.xml><?xml version="1.0" encoding="utf-8"?>
<calcChain xmlns="http://schemas.openxmlformats.org/spreadsheetml/2006/main">
  <c r="A20" i="2" l="1"/>
  <c r="A19" i="2"/>
  <c r="D7" i="2"/>
  <c r="D8" i="2"/>
  <c r="D9" i="2"/>
  <c r="D10" i="2"/>
  <c r="D11" i="2"/>
  <c r="D12" i="2"/>
  <c r="D13" i="2"/>
  <c r="D14" i="2"/>
  <c r="D15" i="2"/>
  <c r="D6" i="2"/>
  <c r="A121" i="1" l="1"/>
  <c r="H118" i="1" l="1"/>
  <c r="H13" i="1"/>
  <c r="H25" i="1"/>
  <c r="H98" i="1" s="1"/>
  <c r="H37" i="1"/>
  <c r="H49" i="1"/>
  <c r="H61" i="1"/>
  <c r="H73" i="1"/>
  <c r="H85" i="1"/>
  <c r="H97" i="1"/>
  <c r="I98" i="1"/>
  <c r="J98" i="1"/>
  <c r="L98" i="1"/>
  <c r="G98" i="1"/>
  <c r="F98" i="1"/>
  <c r="J97" i="1"/>
  <c r="I97" i="1"/>
  <c r="G97" i="1"/>
  <c r="F97" i="1"/>
  <c r="L96" i="1"/>
  <c r="L95" i="1"/>
  <c r="L94" i="1"/>
  <c r="L93" i="1"/>
  <c r="L92" i="1"/>
  <c r="L91" i="1"/>
  <c r="L90" i="1"/>
  <c r="L89" i="1"/>
  <c r="L88" i="1"/>
  <c r="L87" i="1"/>
  <c r="L97" i="1" s="1"/>
  <c r="L78" i="1"/>
  <c r="L79" i="1"/>
  <c r="L80" i="1"/>
  <c r="L81" i="1"/>
  <c r="L82" i="1"/>
  <c r="L83" i="1"/>
  <c r="L84" i="1"/>
  <c r="L66" i="1"/>
  <c r="L67" i="1"/>
  <c r="L68" i="1"/>
  <c r="L69" i="1"/>
  <c r="L70" i="1"/>
  <c r="L71" i="1"/>
  <c r="L72" i="1"/>
  <c r="L55" i="1"/>
  <c r="L56" i="1"/>
  <c r="L57" i="1"/>
  <c r="L58" i="1"/>
  <c r="L59" i="1"/>
  <c r="L60" i="1"/>
  <c r="L43" i="1"/>
  <c r="L44" i="1"/>
  <c r="L45" i="1"/>
  <c r="L46" i="1"/>
  <c r="L47" i="1"/>
  <c r="L48" i="1"/>
  <c r="L32" i="1"/>
  <c r="L33" i="1"/>
  <c r="L34" i="1"/>
  <c r="L35" i="1"/>
  <c r="L36" i="1"/>
  <c r="L21" i="1"/>
  <c r="L22" i="1"/>
  <c r="L23" i="1"/>
  <c r="L24" i="1"/>
  <c r="L7" i="1"/>
  <c r="L8" i="1"/>
  <c r="L9" i="1"/>
  <c r="L10" i="1"/>
  <c r="L11" i="1"/>
  <c r="C12" i="3" l="1"/>
  <c r="J113" i="1"/>
  <c r="F113" i="1"/>
  <c r="L76" i="1"/>
  <c r="L77" i="1"/>
  <c r="L75" i="1"/>
  <c r="L64" i="1"/>
  <c r="L65" i="1"/>
  <c r="L63" i="1"/>
  <c r="L52" i="1"/>
  <c r="L53" i="1"/>
  <c r="L54" i="1"/>
  <c r="L51" i="1"/>
  <c r="L40" i="1"/>
  <c r="L41" i="1"/>
  <c r="L42" i="1"/>
  <c r="L39" i="1"/>
  <c r="L28" i="1"/>
  <c r="L29" i="1"/>
  <c r="L30" i="1"/>
  <c r="L31" i="1"/>
  <c r="L27" i="1"/>
  <c r="L16" i="1"/>
  <c r="L17" i="1"/>
  <c r="L18" i="1"/>
  <c r="L19" i="1"/>
  <c r="L20" i="1"/>
  <c r="L15" i="1"/>
  <c r="C16" i="2"/>
  <c r="L4" i="1"/>
  <c r="L5" i="1"/>
  <c r="L6" i="1"/>
  <c r="L12" i="1"/>
  <c r="L3" i="1"/>
  <c r="E16" i="2"/>
  <c r="D16" i="2"/>
  <c r="G37" i="1"/>
  <c r="G13" i="1"/>
  <c r="I13" i="1"/>
  <c r="J13" i="1"/>
  <c r="J25" i="1"/>
  <c r="J37" i="1"/>
  <c r="J49" i="1"/>
  <c r="J61" i="1"/>
  <c r="J73" i="1"/>
  <c r="J85" i="1"/>
  <c r="J118" i="1"/>
  <c r="G49" i="1"/>
  <c r="I118" i="1"/>
  <c r="G118" i="1"/>
  <c r="F118" i="1"/>
  <c r="I85" i="1"/>
  <c r="G85" i="1"/>
  <c r="I73" i="1"/>
  <c r="G73" i="1"/>
  <c r="I61" i="1"/>
  <c r="G61" i="1"/>
  <c r="I25" i="1"/>
  <c r="G25" i="1"/>
  <c r="I37" i="1"/>
  <c r="I49" i="1"/>
  <c r="J121" i="1" l="1"/>
  <c r="L73" i="1"/>
  <c r="L37" i="1"/>
  <c r="L13" i="1"/>
  <c r="L61" i="1"/>
  <c r="L85" i="1"/>
  <c r="L49" i="1"/>
  <c r="L25" i="1"/>
  <c r="E21" i="2"/>
  <c r="D21" i="2"/>
  <c r="F37" i="1"/>
  <c r="F85" i="1"/>
  <c r="F73" i="1"/>
  <c r="F61" i="1"/>
  <c r="F49" i="1"/>
  <c r="F25" i="1"/>
  <c r="F13" i="1"/>
  <c r="F121" i="1" l="1"/>
  <c r="J122" i="1" l="1"/>
  <c r="J123" i="1" s="1"/>
  <c r="D2" i="2" s="1"/>
  <c r="C13" i="3"/>
  <c r="F122" i="1"/>
  <c r="C14" i="3" l="1"/>
  <c r="C15" i="3" s="1"/>
  <c r="E2" i="2"/>
  <c r="D4" i="2"/>
  <c r="F123" i="1"/>
  <c r="J124" i="1" s="1"/>
  <c r="D20" i="2" s="1"/>
  <c r="E20" i="2" s="1"/>
  <c r="E22" i="2" l="1"/>
  <c r="E3" i="2"/>
  <c r="E4" i="2" s="1"/>
  <c r="C2" i="2"/>
  <c r="C19" i="2" s="1"/>
  <c r="C23" i="2" l="1"/>
  <c r="C4" i="2"/>
  <c r="C25" i="2" l="1"/>
  <c r="D19" i="2"/>
  <c r="D23" i="2" s="1"/>
  <c r="D25" i="2" s="1"/>
  <c r="E19" i="2"/>
  <c r="E23" i="2" s="1"/>
  <c r="E25" i="2" s="1"/>
</calcChain>
</file>

<file path=xl/sharedStrings.xml><?xml version="1.0" encoding="utf-8"?>
<sst xmlns="http://schemas.openxmlformats.org/spreadsheetml/2006/main" count="83" uniqueCount="78">
  <si>
    <t>Murerarbejdet</t>
  </si>
  <si>
    <t>Tømrerarbejdet</t>
  </si>
  <si>
    <t>Malerarbejdet</t>
  </si>
  <si>
    <t>Beløb</t>
  </si>
  <si>
    <t>Budget</t>
  </si>
  <si>
    <t>Moms 25%</t>
  </si>
  <si>
    <t>Jord- og betonarbejdet</t>
  </si>
  <si>
    <t>Byggeplads</t>
  </si>
  <si>
    <t>Byggeplads i alt</t>
  </si>
  <si>
    <t>Jord- og betonarbejdet i alt</t>
  </si>
  <si>
    <t>Murerarbejdet i alt</t>
  </si>
  <si>
    <t>Tilbud 1</t>
  </si>
  <si>
    <t>Tilbud 2</t>
  </si>
  <si>
    <t>Kontrakt</t>
  </si>
  <si>
    <t>VVS-arbejdet i alt</t>
  </si>
  <si>
    <t>VVS- og blikarbejdet</t>
  </si>
  <si>
    <t>Elektrikerarbejdet</t>
  </si>
  <si>
    <t>Elektrikerarbejdet i alt</t>
  </si>
  <si>
    <t>Malerarbejdet i alt</t>
  </si>
  <si>
    <t>Ikke specificerede ydelser</t>
  </si>
  <si>
    <t>Rådgivning</t>
  </si>
  <si>
    <t>Totalrådgivning</t>
  </si>
  <si>
    <t>Ekstern rådgivning (geoteknik m.v.)</t>
  </si>
  <si>
    <t>Rådgivning i alt</t>
  </si>
  <si>
    <t>Håndværkerudgifter brutto</t>
  </si>
  <si>
    <t>Enhed</t>
  </si>
  <si>
    <t>Antal</t>
  </si>
  <si>
    <t>á</t>
  </si>
  <si>
    <t>Byggebudget i alt</t>
  </si>
  <si>
    <t>Difference, overføres til bygherrereserver:</t>
  </si>
  <si>
    <t>Bygherrereserver i alt</t>
  </si>
  <si>
    <t>Rådgiverudlæg (tryk, kørsel m.v.), max. ramme</t>
  </si>
  <si>
    <t>Andre udgifter i alt</t>
  </si>
  <si>
    <t>Totalbudget</t>
  </si>
  <si>
    <t>Aftale</t>
  </si>
  <si>
    <t>Beskrivelse</t>
  </si>
  <si>
    <t>Udf. %</t>
  </si>
  <si>
    <t>d.d.</t>
  </si>
  <si>
    <t>Værdi d.d.</t>
  </si>
  <si>
    <t>Bygherreleverancer ex. moms</t>
  </si>
  <si>
    <t>Bygherreleverancer ex moms i alt</t>
  </si>
  <si>
    <t>1 svendetime</t>
  </si>
  <si>
    <t>1 lærlingetime</t>
  </si>
  <si>
    <t>Afsat til uforudsete/tilkøb</t>
  </si>
  <si>
    <t>Overskridelse</t>
  </si>
  <si>
    <t>Tilkøb i alt</t>
  </si>
  <si>
    <t>Overskridelse inkl. moms</t>
  </si>
  <si>
    <t>Byggebudget revideret</t>
  </si>
  <si>
    <t>Tømrerarbejdet i alt</t>
  </si>
  <si>
    <t>Byggebudget (overført)</t>
  </si>
  <si>
    <t>Overskridelse uforudsete/tilkøb (overført)</t>
  </si>
  <si>
    <t>% af byggebudget</t>
  </si>
  <si>
    <t xml:space="preserve">Til bygherrereserve afsættes </t>
  </si>
  <si>
    <t>Til uforudsete udgifter og tilkøb afsættes</t>
  </si>
  <si>
    <t>% af håndværkerudgifter, bygherreleverancer og rådgivning</t>
  </si>
  <si>
    <t>Andre udgifter, fx møbler, forsikring, renter</t>
  </si>
  <si>
    <t>I det grønne felt indsættes den ønskede reserve som % af byggebudgettet.</t>
  </si>
  <si>
    <t>I det grønne felt indsættes den ønskede reserve som % af håndværkerudgifter, bygherreleverancer og rådgivning.</t>
  </si>
  <si>
    <t>NB: Grå felter er beregnede felter, som ikke bør overskrives!</t>
  </si>
  <si>
    <t>Tilbud 3</t>
  </si>
  <si>
    <t>Andre håndværk</t>
  </si>
  <si>
    <t>Andre håndværk i alt</t>
  </si>
  <si>
    <t>Faneblad "Totalbudget"</t>
  </si>
  <si>
    <r>
      <t xml:space="preserve">Her indføres de følgeudgifter, der ikke direkte har med byggeriet at gøre (fx forsikring, inventar, finansieringsomkostninger). I første kolonne "Budget" indsættes estimater for disse udgifter så tidligt som muligt i processen. I yderste kolonne "d.d." indsættes de faktiske udgifter, i takt med at disse bliver kendt. Bemærk, at disse udgifter noteres </t>
    </r>
    <r>
      <rPr>
        <b/>
        <sz val="10"/>
        <rFont val="Arial"/>
        <family val="2"/>
      </rPr>
      <t>inkl. moms</t>
    </r>
    <r>
      <rPr>
        <sz val="10"/>
        <rFont val="Arial"/>
        <family val="2"/>
      </rPr>
      <t>.</t>
    </r>
  </si>
  <si>
    <t>I totalbudgettet indføres også, i det grønne felt, en "skjult" bygherrereserve, som ikke bør være mindre end 5% af det samlede byggebudget, til at dække ændringer i projektet undervejs.</t>
  </si>
  <si>
    <t>På arket hentes samtidig automatisk de relevante oplysninger fra de øvrige ark, så man hele tiden i det orange felt kan se, hvor stor en del af bygherrereserven, der er tilbage.</t>
  </si>
  <si>
    <t>Faneblad "Byggebudget"</t>
  </si>
  <si>
    <r>
      <t xml:space="preserve">Her indføres de egentlige håndværkerudgifter, tillige med evt. bygherreleverancer, evt. rådgiverhonorar samt beløb afsat til uforudsete udgifter eller tilkøb i løbet af byggeprocessen. Husk, at alle beløb skal indføres </t>
    </r>
    <r>
      <rPr>
        <b/>
        <sz val="10"/>
        <rFont val="Arial"/>
        <family val="2"/>
      </rPr>
      <t>ex moms</t>
    </r>
    <r>
      <rPr>
        <sz val="10"/>
        <rFont val="Arial"/>
        <family val="2"/>
      </rPr>
      <t>.</t>
    </r>
  </si>
  <si>
    <t>Budgettet er opdelt i flere kolonner, der udfyldes i takt med at processen skrider frem. I første talkolonne ”Budget” indføres helt ved projektets begyndelse de estimater for de enkelte delarbejder eller leverancer, som man selv eller rådgiveren foretager.</t>
  </si>
  <si>
    <t>Når man modtager tilbuddene (der er afsat tre kolonner til tilbud i byggebudgettet) skrives disse ind, så de enkelte delpriser kan sammenlignes og evt. fejl eller misforståelser "fanges".</t>
  </si>
  <si>
    <t>I den næste kolonne "Kontrakt" indføres de beløb, man bliver enig med håndværkeren om, når entreprisekontrakten indgås.</t>
  </si>
  <si>
    <t>Endelig, i kolonnen "Udf. %" anføres jævnligt, hvor stor en del af de pågældende arbejder, håndværkeren har udført. I yderste kolonne beregnes værdien af de udførte arbejder. Denne værdi skulle gerne stå i rimeligt forhold til håndværkerens a conto regninger.</t>
  </si>
  <si>
    <t>Under håndværkerudgifterne noteres håndværkerens timepriser ved ekstraarbejder. Herunder noteres evt. bygherreleverancer: Det kan fx vise sig, at man selv kan fremskaffe belysningsarmaturer langt billigere end håndværkeren kan - disse indkøb noteres her. Har man indgået aftale med en rådgiver noteres det også i det afsnit, der er indført om rådgivning.</t>
  </si>
  <si>
    <t>Endelig skal man huske at afsætte en reserve til uforudsete udgifter eller nødvendige tilkøb, som man ikke havde forudsat. Reserven angives i det grønne felt som en procentsats af summen af de foregående udgifter. Reserven bør aldrig være mindre end 10%.</t>
  </si>
  <si>
    <t>Faneblad "Tilkøb"</t>
  </si>
  <si>
    <r>
      <t xml:space="preserve">Her noteres alle aftaler om ekstraarbejder med håndværkere og evt. rådgiver - </t>
    </r>
    <r>
      <rPr>
        <b/>
        <sz val="10"/>
        <rFont val="Arial"/>
        <family val="2"/>
      </rPr>
      <t>ex moms</t>
    </r>
    <r>
      <rPr>
        <sz val="10"/>
        <rFont val="Arial"/>
        <family val="2"/>
      </rPr>
      <t>. En evt. overskridelse af rammen for uforudsete udgifter og tilkøb overføres automatisk til totalbudgettet.</t>
    </r>
  </si>
  <si>
    <t>Over-/underskud andre udgifter jf ovenfor</t>
  </si>
  <si>
    <t>Det orange felt angiver, hvor store reserver, man har tilbage på et givet tidspunkt.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</si>
</sst>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3">
    <xf numFmtId="0" fontId="0" fillId="0" borderId="0" xfId="0"/>
    <xf numFmtId="3" fontId="1" fillId="0" borderId="1" xfId="0" applyNumberFormat="1" applyFont="1" applyBorder="1" applyAlignment="1">
      <alignment horizontal="center"/>
    </xf>
    <xf numFmtId="3" fontId="0" fillId="0" borderId="0" xfId="0" applyNumberFormat="1"/>
    <xf numFmtId="3" fontId="0" fillId="0" borderId="1" xfId="0" applyNumberFormat="1" applyBorder="1"/>
    <xf numFmtId="3" fontId="1" fillId="0" borderId="0" xfId="0" applyNumberFormat="1" applyFont="1"/>
    <xf numFmtId="0" fontId="1" fillId="0" borderId="0" xfId="0" applyFont="1"/>
    <xf numFmtId="3" fontId="2" fillId="0" borderId="0" xfId="0" applyNumberFormat="1" applyFont="1"/>
    <xf numFmtId="3" fontId="1" fillId="0" borderId="1" xfId="0" applyNumberFormat="1" applyFont="1" applyBorder="1"/>
    <xf numFmtId="3" fontId="2" fillId="0" borderId="1" xfId="0" applyNumberFormat="1" applyFont="1" applyBorder="1"/>
    <xf numFmtId="3" fontId="1" fillId="0" borderId="3" xfId="0" applyNumberFormat="1" applyFont="1" applyBorder="1"/>
    <xf numFmtId="3" fontId="2" fillId="0" borderId="2" xfId="0" applyNumberFormat="1" applyFont="1" applyBorder="1"/>
    <xf numFmtId="3" fontId="2" fillId="0" borderId="4" xfId="0" applyNumberFormat="1" applyFont="1" applyBorder="1"/>
    <xf numFmtId="0" fontId="2" fillId="0" borderId="0" xfId="0" applyFont="1"/>
    <xf numFmtId="3" fontId="2" fillId="0" borderId="0" xfId="0" applyNumberFormat="1" applyFont="1" applyBorder="1"/>
    <xf numFmtId="3" fontId="0" fillId="0" borderId="0" xfId="0" applyNumberFormat="1" applyBorder="1"/>
    <xf numFmtId="3" fontId="1" fillId="0" borderId="1" xfId="0" applyNumberFormat="1" applyFont="1" applyBorder="1" applyAlignment="1"/>
    <xf numFmtId="0" fontId="1" fillId="0" borderId="1" xfId="0" applyNumberFormat="1" applyFont="1" applyBorder="1" applyAlignment="1">
      <alignment horizontal="center"/>
    </xf>
    <xf numFmtId="0" fontId="2" fillId="0" borderId="0" xfId="0" applyNumberFormat="1" applyFont="1"/>
    <xf numFmtId="0" fontId="2" fillId="0" borderId="1" xfId="0" applyNumberFormat="1" applyFont="1" applyBorder="1"/>
    <xf numFmtId="0" fontId="1" fillId="0" borderId="1" xfId="0" applyNumberFormat="1" applyFont="1" applyBorder="1"/>
    <xf numFmtId="0" fontId="2" fillId="0" borderId="0" xfId="0" applyNumberFormat="1" applyFont="1" applyFill="1" applyBorder="1"/>
    <xf numFmtId="0" fontId="2" fillId="0" borderId="1" xfId="0" applyFont="1" applyBorder="1"/>
    <xf numFmtId="0" fontId="0" fillId="0" borderId="1" xfId="0" applyBorder="1"/>
    <xf numFmtId="3" fontId="1" fillId="0" borderId="6" xfId="0" applyNumberFormat="1" applyFont="1" applyBorder="1"/>
    <xf numFmtId="3" fontId="1" fillId="0" borderId="1" xfId="0" applyNumberFormat="1" applyFont="1" applyFill="1" applyBorder="1"/>
    <xf numFmtId="3" fontId="2" fillId="0" borderId="7" xfId="0" applyNumberFormat="1" applyFont="1" applyBorder="1"/>
    <xf numFmtId="3" fontId="2" fillId="0" borderId="9" xfId="0" applyNumberFormat="1" applyFont="1" applyBorder="1"/>
    <xf numFmtId="3" fontId="2" fillId="0" borderId="10" xfId="0" applyNumberFormat="1" applyFont="1" applyBorder="1"/>
    <xf numFmtId="3" fontId="0" fillId="0" borderId="3" xfId="0" applyNumberFormat="1" applyBorder="1"/>
    <xf numFmtId="0" fontId="2" fillId="0" borderId="0" xfId="0" applyNumberFormat="1" applyFont="1" applyBorder="1"/>
    <xf numFmtId="3" fontId="2" fillId="0" borderId="9" xfId="0" applyNumberFormat="1" applyFont="1" applyBorder="1" applyAlignment="1"/>
    <xf numFmtId="3" fontId="2" fillId="0" borderId="0" xfId="0" applyNumberFormat="1" applyFont="1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1" fillId="0" borderId="3" xfId="0" applyNumberFormat="1" applyFont="1" applyBorder="1"/>
    <xf numFmtId="3" fontId="1" fillId="0" borderId="14" xfId="0" applyNumberFormat="1" applyFont="1" applyBorder="1"/>
    <xf numFmtId="0" fontId="1" fillId="0" borderId="14" xfId="0" applyNumberFormat="1" applyFont="1" applyBorder="1"/>
    <xf numFmtId="0" fontId="1" fillId="0" borderId="1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15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0" fillId="0" borderId="15" xfId="0" applyBorder="1"/>
    <xf numFmtId="0" fontId="0" fillId="0" borderId="8" xfId="0" applyBorder="1"/>
    <xf numFmtId="0" fontId="0" fillId="0" borderId="7" xfId="0" applyBorder="1"/>
    <xf numFmtId="0" fontId="1" fillId="0" borderId="1" xfId="0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1" fillId="2" borderId="3" xfId="0" applyNumberFormat="1" applyFont="1" applyFill="1" applyBorder="1"/>
    <xf numFmtId="3" fontId="0" fillId="2" borderId="3" xfId="0" applyNumberFormat="1" applyFill="1" applyBorder="1"/>
    <xf numFmtId="3" fontId="0" fillId="2" borderId="0" xfId="0" applyNumberFormat="1" applyFill="1"/>
    <xf numFmtId="3" fontId="0" fillId="2" borderId="1" xfId="0" applyNumberFormat="1" applyFill="1" applyBorder="1"/>
    <xf numFmtId="3" fontId="0" fillId="0" borderId="13" xfId="0" applyNumberFormat="1" applyBorder="1"/>
    <xf numFmtId="3" fontId="0" fillId="0" borderId="12" xfId="0" applyNumberFormat="1" applyBorder="1"/>
    <xf numFmtId="3" fontId="0" fillId="0" borderId="11" xfId="0" applyNumberFormat="1" applyBorder="1"/>
    <xf numFmtId="3" fontId="2" fillId="0" borderId="16" xfId="0" applyNumberFormat="1" applyFont="1" applyBorder="1"/>
    <xf numFmtId="3" fontId="1" fillId="2" borderId="14" xfId="0" applyNumberFormat="1" applyFont="1" applyFill="1" applyBorder="1" applyAlignment="1"/>
    <xf numFmtId="3" fontId="1" fillId="2" borderId="1" xfId="0" applyNumberFormat="1" applyFont="1" applyFill="1" applyBorder="1" applyAlignment="1"/>
    <xf numFmtId="3" fontId="1" fillId="2" borderId="3" xfId="0" applyNumberFormat="1" applyFont="1" applyFill="1" applyBorder="1" applyAlignment="1"/>
    <xf numFmtId="3" fontId="1" fillId="2" borderId="1" xfId="0" applyNumberFormat="1" applyFont="1" applyFill="1" applyBorder="1"/>
    <xf numFmtId="3" fontId="1" fillId="2" borderId="0" xfId="0" applyNumberFormat="1" applyFont="1" applyFill="1"/>
    <xf numFmtId="3" fontId="0" fillId="2" borderId="0" xfId="0" applyNumberFormat="1" applyFill="1" applyBorder="1"/>
    <xf numFmtId="3" fontId="1" fillId="2" borderId="6" xfId="0" applyNumberFormat="1" applyFont="1" applyFill="1" applyBorder="1"/>
    <xf numFmtId="3" fontId="1" fillId="2" borderId="5" xfId="0" applyNumberFormat="1" applyFont="1" applyFill="1" applyBorder="1" applyAlignment="1"/>
    <xf numFmtId="3" fontId="2" fillId="2" borderId="0" xfId="0" applyNumberFormat="1" applyFont="1" applyFill="1"/>
    <xf numFmtId="3" fontId="2" fillId="2" borderId="1" xfId="0" applyNumberFormat="1" applyFont="1" applyFill="1" applyBorder="1"/>
    <xf numFmtId="3" fontId="1" fillId="0" borderId="18" xfId="0" applyNumberFormat="1" applyFont="1" applyBorder="1"/>
    <xf numFmtId="3" fontId="1" fillId="0" borderId="3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3" fontId="1" fillId="0" borderId="0" xfId="0" applyNumberFormat="1" applyFont="1" applyFill="1"/>
    <xf numFmtId="3" fontId="1" fillId="0" borderId="1" xfId="0" applyNumberFormat="1" applyFont="1" applyBorder="1" applyAlignment="1">
      <alignment horizontal="right"/>
    </xf>
    <xf numFmtId="3" fontId="1" fillId="3" borderId="1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right"/>
    </xf>
    <xf numFmtId="0" fontId="1" fillId="0" borderId="18" xfId="0" applyNumberFormat="1" applyFont="1" applyBorder="1"/>
    <xf numFmtId="3" fontId="1" fillId="0" borderId="18" xfId="0" applyNumberFormat="1" applyFont="1" applyFill="1" applyBorder="1"/>
    <xf numFmtId="0" fontId="1" fillId="3" borderId="1" xfId="0" applyNumberFormat="1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3" fontId="2" fillId="2" borderId="0" xfId="0" applyNumberFormat="1" applyFont="1" applyFill="1" applyBorder="1"/>
    <xf numFmtId="3" fontId="2" fillId="2" borderId="16" xfId="0" applyNumberFormat="1" applyFont="1" applyFill="1" applyBorder="1"/>
    <xf numFmtId="3" fontId="2" fillId="2" borderId="4" xfId="0" applyNumberFormat="1" applyFont="1" applyFill="1" applyBorder="1"/>
    <xf numFmtId="0" fontId="1" fillId="2" borderId="1" xfId="0" applyNumberFormat="1" applyFont="1" applyFill="1" applyBorder="1"/>
    <xf numFmtId="0" fontId="1" fillId="0" borderId="0" xfId="1" applyFont="1"/>
    <xf numFmtId="0" fontId="2" fillId="0" borderId="0" xfId="1"/>
    <xf numFmtId="0" fontId="2" fillId="0" borderId="0" xfId="1" applyAlignment="1"/>
    <xf numFmtId="0" fontId="2" fillId="0" borderId="0" xfId="1" applyFont="1" applyAlignment="1">
      <alignment horizontal="left" wrapText="1"/>
    </xf>
    <xf numFmtId="0" fontId="2" fillId="0" borderId="0" xfId="1" applyFont="1" applyAlignment="1">
      <alignment horizontal="right"/>
    </xf>
    <xf numFmtId="0" fontId="2" fillId="0" borderId="0" xfId="1" applyFont="1" applyAlignment="1">
      <alignment vertical="top" wrapText="1"/>
    </xf>
    <xf numFmtId="0" fontId="2" fillId="0" borderId="0" xfId="1" applyFont="1" applyAlignment="1">
      <alignment wrapText="1"/>
    </xf>
    <xf numFmtId="0" fontId="2" fillId="0" borderId="0" xfId="1" applyAlignment="1"/>
    <xf numFmtId="0" fontId="2" fillId="0" borderId="0" xfId="1" applyAlignment="1">
      <alignment wrapText="1"/>
    </xf>
    <xf numFmtId="3" fontId="1" fillId="4" borderId="17" xfId="0" applyNumberFormat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/>
  </sheetViews>
  <sheetFormatPr defaultRowHeight="12.75" x14ac:dyDescent="0.2"/>
  <cols>
    <col min="1" max="1" width="4.7109375" style="84" customWidth="1"/>
    <col min="2" max="5" width="19.28515625" style="84" customWidth="1"/>
    <col min="6" max="6" width="4.7109375" style="84" customWidth="1"/>
    <col min="7" max="16384" width="9.140625" style="84"/>
  </cols>
  <sheetData>
    <row r="1" spans="1:5" ht="25.5" customHeight="1" x14ac:dyDescent="0.2">
      <c r="A1" s="83" t="s">
        <v>62</v>
      </c>
      <c r="B1" s="83"/>
      <c r="C1" s="83"/>
      <c r="D1" s="83"/>
    </row>
    <row r="2" spans="1:5" s="85" customFormat="1" ht="89.25" customHeight="1" x14ac:dyDescent="0.2">
      <c r="B2" s="86" t="s">
        <v>63</v>
      </c>
      <c r="C2" s="86"/>
      <c r="D2" s="86"/>
      <c r="E2" s="87"/>
    </row>
    <row r="3" spans="1:5" s="85" customFormat="1" ht="51" customHeight="1" x14ac:dyDescent="0.2">
      <c r="B3" s="86" t="s">
        <v>64</v>
      </c>
      <c r="C3" s="86"/>
      <c r="D3" s="86"/>
      <c r="E3" s="87"/>
    </row>
    <row r="4" spans="1:5" s="85" customFormat="1" ht="51" customHeight="1" x14ac:dyDescent="0.2">
      <c r="B4" s="86" t="s">
        <v>65</v>
      </c>
      <c r="C4" s="86"/>
      <c r="D4" s="86"/>
      <c r="E4" s="87"/>
    </row>
    <row r="5" spans="1:5" ht="25.5" customHeight="1" x14ac:dyDescent="0.2">
      <c r="A5" s="83" t="s">
        <v>66</v>
      </c>
      <c r="B5" s="88"/>
      <c r="C5" s="88"/>
      <c r="D5" s="88"/>
    </row>
    <row r="6" spans="1:5" ht="63.75" customHeight="1" x14ac:dyDescent="0.2">
      <c r="B6" s="86" t="s">
        <v>67</v>
      </c>
      <c r="C6" s="86"/>
      <c r="D6" s="86"/>
    </row>
    <row r="7" spans="1:5" ht="63.75" customHeight="1" x14ac:dyDescent="0.2">
      <c r="B7" s="89" t="s">
        <v>68</v>
      </c>
      <c r="C7" s="90"/>
      <c r="D7" s="90"/>
    </row>
    <row r="8" spans="1:5" ht="51" customHeight="1" x14ac:dyDescent="0.2">
      <c r="B8" s="89" t="s">
        <v>69</v>
      </c>
      <c r="C8" s="91"/>
      <c r="D8" s="91"/>
    </row>
    <row r="9" spans="1:5" ht="38.25" customHeight="1" x14ac:dyDescent="0.2">
      <c r="B9" s="89" t="s">
        <v>70</v>
      </c>
      <c r="C9" s="89"/>
      <c r="D9" s="89"/>
    </row>
    <row r="10" spans="1:5" ht="63.75" customHeight="1" x14ac:dyDescent="0.2">
      <c r="B10" s="89" t="s">
        <v>71</v>
      </c>
      <c r="C10" s="89"/>
      <c r="D10" s="89"/>
    </row>
    <row r="11" spans="1:5" ht="89.25" customHeight="1" x14ac:dyDescent="0.2">
      <c r="B11" s="89" t="s">
        <v>72</v>
      </c>
      <c r="C11" s="89"/>
      <c r="D11" s="89"/>
    </row>
    <row r="12" spans="1:5" ht="63.75" customHeight="1" x14ac:dyDescent="0.2">
      <c r="B12" s="89" t="s">
        <v>73</v>
      </c>
      <c r="C12" s="89"/>
      <c r="D12" s="89"/>
    </row>
    <row r="13" spans="1:5" ht="25.5" customHeight="1" x14ac:dyDescent="0.2">
      <c r="A13" s="83" t="s">
        <v>74</v>
      </c>
      <c r="B13" s="88"/>
      <c r="C13" s="88"/>
      <c r="D13" s="88"/>
    </row>
    <row r="14" spans="1:5" ht="51" customHeight="1" x14ac:dyDescent="0.2">
      <c r="B14" s="89" t="s">
        <v>75</v>
      </c>
      <c r="C14" s="89"/>
      <c r="D14" s="89"/>
    </row>
  </sheetData>
  <mergeCells count="11">
    <mergeCell ref="B9:D9"/>
    <mergeCell ref="B10:D10"/>
    <mergeCell ref="B11:D11"/>
    <mergeCell ref="B12:D12"/>
    <mergeCell ref="B14:D14"/>
    <mergeCell ref="B2:D2"/>
    <mergeCell ref="B3:D3"/>
    <mergeCell ref="B4:D4"/>
    <mergeCell ref="B6:D6"/>
    <mergeCell ref="B7:D7"/>
    <mergeCell ref="B8:D8"/>
  </mergeCells>
  <pageMargins left="0.78740157480314965" right="0.78740157480314965" top="0.78740157480314965" bottom="0.39370078740157483" header="0.31496062992125984" footer="0.31496062992125984"/>
  <pageSetup paperSize="9" orientation="portrait" verticalDpi="0" r:id="rId1"/>
  <headerFooter>
    <oddHeader>&amp;L&amp;"Arial,Fed"&amp;14Byggeguide&amp;"Arial,Normal"&amp;10
&amp;12til ejere af fredede eller bevaringsværdige huse&amp;R&amp;"Arial,Fed"&amp;14Vejledning&amp;"Arial,Normal"&amp;10
&amp;12skabelon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/>
  </sheetViews>
  <sheetFormatPr defaultRowHeight="12.75" x14ac:dyDescent="0.2"/>
  <cols>
    <col min="1" max="1" width="40.7109375" style="2" customWidth="1"/>
    <col min="2" max="2" width="3.7109375" style="2" customWidth="1"/>
    <col min="3" max="5" width="10.7109375" style="2" customWidth="1"/>
    <col min="6" max="16384" width="9.140625" style="2"/>
  </cols>
  <sheetData>
    <row r="1" spans="1:5" x14ac:dyDescent="0.2">
      <c r="A1" s="3"/>
      <c r="B1" s="3"/>
      <c r="C1" s="1" t="s">
        <v>4</v>
      </c>
      <c r="D1" s="1" t="s">
        <v>13</v>
      </c>
      <c r="E1" s="1" t="s">
        <v>37</v>
      </c>
    </row>
    <row r="2" spans="1:5" x14ac:dyDescent="0.2">
      <c r="A2" s="65" t="s">
        <v>49</v>
      </c>
      <c r="B2" s="65"/>
      <c r="C2" s="65">
        <f>Byggebudget!F123</f>
        <v>0</v>
      </c>
      <c r="D2" s="65">
        <f>Byggebudget!J123</f>
        <v>0</v>
      </c>
      <c r="E2" s="65">
        <f>D2</f>
        <v>0</v>
      </c>
    </row>
    <row r="3" spans="1:5" x14ac:dyDescent="0.2">
      <c r="A3" s="66" t="s">
        <v>50</v>
      </c>
      <c r="B3" s="66"/>
      <c r="C3" s="66">
        <v>0</v>
      </c>
      <c r="D3" s="66">
        <v>0</v>
      </c>
      <c r="E3" s="66">
        <f>Tilkøb!C15</f>
        <v>0</v>
      </c>
    </row>
    <row r="4" spans="1:5" x14ac:dyDescent="0.2">
      <c r="A4" s="4" t="s">
        <v>47</v>
      </c>
      <c r="B4" s="4"/>
      <c r="C4" s="4">
        <f>SUM(C2:C3)</f>
        <v>0</v>
      </c>
      <c r="D4" s="4">
        <f t="shared" ref="D4:E4" si="0">SUM(D2:D3)</f>
        <v>0</v>
      </c>
      <c r="E4" s="4">
        <f t="shared" si="0"/>
        <v>0</v>
      </c>
    </row>
    <row r="5" spans="1:5" ht="25.5" customHeight="1" x14ac:dyDescent="0.2">
      <c r="A5" s="7" t="s">
        <v>55</v>
      </c>
      <c r="B5" s="7"/>
      <c r="C5" s="7"/>
      <c r="D5" s="7"/>
      <c r="E5" s="7"/>
    </row>
    <row r="6" spans="1:5" ht="12.75" customHeight="1" x14ac:dyDescent="0.2">
      <c r="A6" s="6"/>
      <c r="B6" s="6"/>
      <c r="D6" s="51">
        <f>C6</f>
        <v>0</v>
      </c>
    </row>
    <row r="7" spans="1:5" x14ac:dyDescent="0.2">
      <c r="A7" s="6"/>
      <c r="B7" s="6"/>
      <c r="D7" s="51">
        <f t="shared" ref="D7:D15" si="1">C7</f>
        <v>0</v>
      </c>
    </row>
    <row r="8" spans="1:5" x14ac:dyDescent="0.2">
      <c r="A8" s="6"/>
      <c r="B8" s="6"/>
      <c r="D8" s="51">
        <f t="shared" si="1"/>
        <v>0</v>
      </c>
    </row>
    <row r="9" spans="1:5" x14ac:dyDescent="0.2">
      <c r="A9" s="6"/>
      <c r="B9" s="6"/>
      <c r="D9" s="51">
        <f t="shared" si="1"/>
        <v>0</v>
      </c>
    </row>
    <row r="10" spans="1:5" x14ac:dyDescent="0.2">
      <c r="A10" s="6"/>
      <c r="B10" s="6"/>
      <c r="D10" s="51">
        <f t="shared" si="1"/>
        <v>0</v>
      </c>
    </row>
    <row r="11" spans="1:5" x14ac:dyDescent="0.2">
      <c r="A11" s="6"/>
      <c r="B11" s="6"/>
      <c r="D11" s="51">
        <f t="shared" si="1"/>
        <v>0</v>
      </c>
    </row>
    <row r="12" spans="1:5" x14ac:dyDescent="0.2">
      <c r="A12" s="6"/>
      <c r="B12" s="6"/>
      <c r="D12" s="51">
        <f t="shared" si="1"/>
        <v>0</v>
      </c>
    </row>
    <row r="13" spans="1:5" x14ac:dyDescent="0.2">
      <c r="A13" s="6"/>
      <c r="B13" s="6"/>
      <c r="D13" s="51">
        <f t="shared" si="1"/>
        <v>0</v>
      </c>
    </row>
    <row r="14" spans="1:5" x14ac:dyDescent="0.2">
      <c r="A14" s="6"/>
      <c r="B14" s="6"/>
      <c r="D14" s="51">
        <f t="shared" si="1"/>
        <v>0</v>
      </c>
    </row>
    <row r="15" spans="1:5" x14ac:dyDescent="0.2">
      <c r="A15" s="8"/>
      <c r="B15" s="8"/>
      <c r="C15" s="3"/>
      <c r="D15" s="52">
        <f t="shared" si="1"/>
        <v>0</v>
      </c>
      <c r="E15" s="3"/>
    </row>
    <row r="16" spans="1:5" x14ac:dyDescent="0.2">
      <c r="A16" s="4" t="s">
        <v>32</v>
      </c>
      <c r="B16" s="4"/>
      <c r="C16" s="61">
        <f>SUM(C6:C15)</f>
        <v>0</v>
      </c>
      <c r="D16" s="61">
        <f>SUM(D6:D15)</f>
        <v>0</v>
      </c>
      <c r="E16" s="61">
        <f>SUM(E6:E15)</f>
        <v>0</v>
      </c>
    </row>
    <row r="17" spans="1:5" x14ac:dyDescent="0.2">
      <c r="A17" s="4"/>
      <c r="B17" s="4"/>
      <c r="C17" s="71"/>
      <c r="D17" s="71"/>
      <c r="E17" s="71"/>
    </row>
    <row r="18" spans="1:5" ht="12.75" customHeight="1" x14ac:dyDescent="0.2">
      <c r="A18" s="72" t="s">
        <v>52</v>
      </c>
      <c r="B18" s="73">
        <v>5</v>
      </c>
      <c r="C18" s="24" t="s">
        <v>51</v>
      </c>
      <c r="D18" s="24"/>
      <c r="E18" s="24"/>
    </row>
    <row r="19" spans="1:5" ht="12.75" customHeight="1" x14ac:dyDescent="0.2">
      <c r="A19" s="65" t="str">
        <f>"Bygherrereserver "&amp;B18&amp;" % af byggebudget"</f>
        <v>Bygherrereserver 5 % af byggebudget</v>
      </c>
      <c r="B19" s="65"/>
      <c r="C19" s="51">
        <f>C2*B18%</f>
        <v>0</v>
      </c>
      <c r="D19" s="51">
        <f>C19</f>
        <v>0</v>
      </c>
      <c r="E19" s="51">
        <f>C19</f>
        <v>0</v>
      </c>
    </row>
    <row r="20" spans="1:5" x14ac:dyDescent="0.2">
      <c r="A20" s="79" t="str">
        <f>IF(D20&lt;0,"Forbrugt af","Tilført")&amp;" reserver efter kontrahering"</f>
        <v>Tilført reserver efter kontrahering</v>
      </c>
      <c r="B20" s="79"/>
      <c r="C20" s="62">
        <v>0</v>
      </c>
      <c r="D20" s="62">
        <f>Byggebudget!J124</f>
        <v>0</v>
      </c>
      <c r="E20" s="51">
        <f>D20</f>
        <v>0</v>
      </c>
    </row>
    <row r="21" spans="1:5" x14ac:dyDescent="0.2">
      <c r="A21" s="79" t="s">
        <v>76</v>
      </c>
      <c r="B21" s="79"/>
      <c r="C21" s="62">
        <v>0</v>
      </c>
      <c r="D21" s="62">
        <f>C16-D16</f>
        <v>0</v>
      </c>
      <c r="E21" s="51">
        <f>C16-E16</f>
        <v>0</v>
      </c>
    </row>
    <row r="22" spans="1:5" ht="13.5" thickBot="1" x14ac:dyDescent="0.25">
      <c r="A22" s="66" t="s">
        <v>50</v>
      </c>
      <c r="B22" s="66"/>
      <c r="C22" s="52">
        <v>0</v>
      </c>
      <c r="D22" s="52">
        <v>0</v>
      </c>
      <c r="E22" s="62">
        <f>Tilkøb!C15*-1</f>
        <v>0</v>
      </c>
    </row>
    <row r="23" spans="1:5" ht="13.5" thickBot="1" x14ac:dyDescent="0.25">
      <c r="A23" s="4" t="s">
        <v>30</v>
      </c>
      <c r="B23" s="4"/>
      <c r="C23" s="61">
        <f>SUM(C19:C22)</f>
        <v>0</v>
      </c>
      <c r="D23" s="61">
        <f>SUM(D19:D22)</f>
        <v>0</v>
      </c>
      <c r="E23" s="92">
        <f>SUM(E19:E22)</f>
        <v>0</v>
      </c>
    </row>
    <row r="25" spans="1:5" ht="13.5" thickBot="1" x14ac:dyDescent="0.25">
      <c r="A25" s="23" t="s">
        <v>33</v>
      </c>
      <c r="B25" s="23"/>
      <c r="C25" s="63">
        <f>SUM(C23,C16,C4)</f>
        <v>0</v>
      </c>
      <c r="D25" s="63">
        <f t="shared" ref="D25:E25" si="2">SUM(D23,D16,D4)</f>
        <v>0</v>
      </c>
      <c r="E25" s="63">
        <f t="shared" si="2"/>
        <v>0</v>
      </c>
    </row>
    <row r="27" spans="1:5" x14ac:dyDescent="0.2">
      <c r="A27" s="4" t="s">
        <v>58</v>
      </c>
    </row>
    <row r="28" spans="1:5" x14ac:dyDescent="0.2">
      <c r="A28" s="4" t="s">
        <v>56</v>
      </c>
    </row>
    <row r="29" spans="1:5" x14ac:dyDescent="0.2">
      <c r="A29" s="4" t="s">
        <v>77</v>
      </c>
    </row>
  </sheetData>
  <phoneticPr fontId="0" type="noConversion"/>
  <printOptions horizontalCentered="1" verticalCentered="1"/>
  <pageMargins left="0.39370078740157483" right="0.39370078740157483" top="0.78740157480314965" bottom="0.39370078740157483" header="0.31496062992125984" footer="0.31496062992125984"/>
  <pageSetup paperSize="9" orientation="landscape" verticalDpi="0" r:id="rId1"/>
  <headerFooter alignWithMargins="0">
    <oddHeader>&amp;L&amp;"Arial,Fed"&amp;14Byggeguide&amp;"Arial,Normal"&amp;10
&amp;12til ejere af fredede eller bevaringsværdige huse&amp;R&amp;"Arial,Fed"&amp;14Totalbudget&amp;"Arial,Normal"&amp;10
&amp;12skabelon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7"/>
  <sheetViews>
    <sheetView zoomScaleNormal="100" workbookViewId="0">
      <pane ySplit="1" topLeftCell="A62" activePane="bottomLeft" state="frozenSplit"/>
      <selection pane="bottomLeft"/>
    </sheetView>
  </sheetViews>
  <sheetFormatPr defaultColWidth="10.7109375" defaultRowHeight="12.75" x14ac:dyDescent="0.2"/>
  <cols>
    <col min="1" max="1" width="4.7109375" customWidth="1"/>
    <col min="2" max="2" width="32.7109375" style="6" bestFit="1" customWidth="1"/>
    <col min="3" max="3" width="6.7109375" style="6" bestFit="1" customWidth="1"/>
    <col min="4" max="4" width="6.7109375" style="17" customWidth="1"/>
    <col min="5" max="5" width="6.7109375" style="6" customWidth="1"/>
    <col min="6" max="6" width="10.7109375" style="14" customWidth="1"/>
    <col min="7" max="8" width="10.7109375" style="2" customWidth="1"/>
    <col min="9" max="10" width="10.7109375" customWidth="1"/>
    <col min="11" max="11" width="6.7109375" style="2" customWidth="1"/>
    <col min="12" max="13" width="10.7109375" style="2" customWidth="1"/>
    <col min="14" max="14" width="10.7109375" customWidth="1"/>
    <col min="15" max="16" width="10.7109375" style="2" customWidth="1"/>
  </cols>
  <sheetData>
    <row r="1" spans="1:16" s="33" customFormat="1" x14ac:dyDescent="0.2">
      <c r="A1" s="7"/>
      <c r="B1" s="7"/>
      <c r="C1" s="1" t="s">
        <v>25</v>
      </c>
      <c r="D1" s="16" t="s">
        <v>26</v>
      </c>
      <c r="E1" s="1" t="s">
        <v>27</v>
      </c>
      <c r="F1" s="1" t="s">
        <v>4</v>
      </c>
      <c r="G1" s="1" t="s">
        <v>11</v>
      </c>
      <c r="H1" s="1" t="s">
        <v>12</v>
      </c>
      <c r="I1" s="1" t="s">
        <v>59</v>
      </c>
      <c r="J1" s="1" t="s">
        <v>13</v>
      </c>
      <c r="K1" s="1" t="s">
        <v>36</v>
      </c>
      <c r="L1" s="48" t="s">
        <v>38</v>
      </c>
      <c r="M1" s="14"/>
      <c r="N1" s="32"/>
    </row>
    <row r="2" spans="1:16" s="33" customFormat="1" ht="25.5" customHeight="1" x14ac:dyDescent="0.2">
      <c r="A2" s="9" t="s">
        <v>7</v>
      </c>
      <c r="B2" s="9"/>
      <c r="C2" s="68"/>
      <c r="D2" s="69"/>
      <c r="E2" s="68"/>
      <c r="F2" s="68"/>
      <c r="G2" s="68"/>
      <c r="H2" s="68"/>
      <c r="I2" s="68"/>
      <c r="J2" s="68"/>
      <c r="K2" s="68"/>
      <c r="L2" s="70"/>
      <c r="M2" s="14"/>
      <c r="N2" s="32"/>
    </row>
    <row r="3" spans="1:16" x14ac:dyDescent="0.2">
      <c r="A3" s="39"/>
      <c r="F3" s="26"/>
      <c r="G3" s="6"/>
      <c r="H3" s="6"/>
      <c r="I3" s="6"/>
      <c r="J3" s="10"/>
      <c r="K3" s="54"/>
      <c r="L3" s="51">
        <f>J3*K3%</f>
        <v>0</v>
      </c>
      <c r="O3"/>
      <c r="P3"/>
    </row>
    <row r="4" spans="1:16" x14ac:dyDescent="0.2">
      <c r="A4" s="39"/>
      <c r="F4" s="26"/>
      <c r="G4" s="6"/>
      <c r="H4" s="6"/>
      <c r="I4" s="6"/>
      <c r="J4" s="10"/>
      <c r="K4" s="54"/>
      <c r="L4" s="51">
        <f t="shared" ref="L4:L12" si="0">J4*K4%</f>
        <v>0</v>
      </c>
      <c r="O4"/>
      <c r="P4"/>
    </row>
    <row r="5" spans="1:16" x14ac:dyDescent="0.2">
      <c r="A5" s="39"/>
      <c r="F5" s="26"/>
      <c r="G5" s="6"/>
      <c r="H5" s="6"/>
      <c r="I5" s="6"/>
      <c r="J5" s="10"/>
      <c r="K5" s="54"/>
      <c r="L5" s="51">
        <f t="shared" si="0"/>
        <v>0</v>
      </c>
      <c r="O5"/>
      <c r="P5"/>
    </row>
    <row r="6" spans="1:16" x14ac:dyDescent="0.2">
      <c r="A6" s="39"/>
      <c r="F6" s="26"/>
      <c r="G6" s="6"/>
      <c r="H6" s="6"/>
      <c r="I6" s="6"/>
      <c r="J6" s="10"/>
      <c r="K6" s="54"/>
      <c r="L6" s="51">
        <f t="shared" si="0"/>
        <v>0</v>
      </c>
      <c r="O6"/>
      <c r="P6"/>
    </row>
    <row r="7" spans="1:16" x14ac:dyDescent="0.2">
      <c r="A7" s="39"/>
      <c r="F7" s="26"/>
      <c r="G7" s="6"/>
      <c r="H7" s="6"/>
      <c r="I7" s="6"/>
      <c r="J7" s="10"/>
      <c r="K7" s="54"/>
      <c r="L7" s="51">
        <f t="shared" si="0"/>
        <v>0</v>
      </c>
      <c r="O7"/>
      <c r="P7"/>
    </row>
    <row r="8" spans="1:16" x14ac:dyDescent="0.2">
      <c r="A8" s="39"/>
      <c r="F8" s="26"/>
      <c r="G8" s="6"/>
      <c r="H8" s="6"/>
      <c r="I8" s="6"/>
      <c r="J8" s="10"/>
      <c r="K8" s="54"/>
      <c r="L8" s="51">
        <f t="shared" si="0"/>
        <v>0</v>
      </c>
      <c r="O8"/>
      <c r="P8"/>
    </row>
    <row r="9" spans="1:16" x14ac:dyDescent="0.2">
      <c r="A9" s="39"/>
      <c r="F9" s="26"/>
      <c r="G9" s="6"/>
      <c r="H9" s="6"/>
      <c r="I9" s="6"/>
      <c r="J9" s="10"/>
      <c r="K9" s="54"/>
      <c r="L9" s="51">
        <f t="shared" si="0"/>
        <v>0</v>
      </c>
      <c r="O9"/>
      <c r="P9"/>
    </row>
    <row r="10" spans="1:16" x14ac:dyDescent="0.2">
      <c r="A10" s="39"/>
      <c r="F10" s="26"/>
      <c r="G10" s="6"/>
      <c r="H10" s="6"/>
      <c r="I10" s="6"/>
      <c r="J10" s="10"/>
      <c r="K10" s="54"/>
      <c r="L10" s="51">
        <f t="shared" si="0"/>
        <v>0</v>
      </c>
      <c r="O10"/>
      <c r="P10"/>
    </row>
    <row r="11" spans="1:16" x14ac:dyDescent="0.2">
      <c r="A11" s="39"/>
      <c r="F11" s="26"/>
      <c r="G11" s="6"/>
      <c r="H11" s="6"/>
      <c r="I11" s="6"/>
      <c r="J11" s="10"/>
      <c r="K11" s="54"/>
      <c r="L11" s="51">
        <f t="shared" si="0"/>
        <v>0</v>
      </c>
      <c r="O11"/>
      <c r="P11"/>
    </row>
    <row r="12" spans="1:16" x14ac:dyDescent="0.2">
      <c r="A12" s="40"/>
      <c r="B12" s="8"/>
      <c r="C12" s="8"/>
      <c r="D12" s="18"/>
      <c r="E12" s="8"/>
      <c r="F12" s="27"/>
      <c r="G12" s="8"/>
      <c r="H12" s="8"/>
      <c r="I12" s="8"/>
      <c r="J12" s="11"/>
      <c r="K12" s="55"/>
      <c r="L12" s="52">
        <f t="shared" si="0"/>
        <v>0</v>
      </c>
      <c r="O12"/>
      <c r="P12"/>
    </row>
    <row r="13" spans="1:16" x14ac:dyDescent="0.2">
      <c r="A13" s="37" t="s">
        <v>8</v>
      </c>
      <c r="B13" s="7"/>
      <c r="C13" s="7"/>
      <c r="D13" s="19"/>
      <c r="E13" s="7"/>
      <c r="F13" s="49">
        <f>SUM(F3:F12)</f>
        <v>0</v>
      </c>
      <c r="G13" s="49">
        <f>SUM(G3:G12)</f>
        <v>0</v>
      </c>
      <c r="H13" s="49">
        <f>SUM(H3:H12)</f>
        <v>0</v>
      </c>
      <c r="I13" s="49">
        <f>SUM(I3:I12)</f>
        <v>0</v>
      </c>
      <c r="J13" s="49">
        <f>SUM(J3:J12)</f>
        <v>0</v>
      </c>
      <c r="K13" s="50"/>
      <c r="L13" s="49">
        <f>SUM(L3:L12)</f>
        <v>0</v>
      </c>
      <c r="O13"/>
      <c r="P13"/>
    </row>
    <row r="14" spans="1:16" s="33" customFormat="1" ht="25.5" customHeight="1" x14ac:dyDescent="0.2">
      <c r="A14" s="7" t="s">
        <v>6</v>
      </c>
      <c r="B14" s="7"/>
      <c r="C14" s="7"/>
      <c r="D14" s="19"/>
      <c r="E14" s="7"/>
      <c r="F14" s="1"/>
      <c r="G14" s="1"/>
      <c r="H14" s="1"/>
      <c r="I14" s="1"/>
      <c r="J14" s="1"/>
      <c r="K14" s="28"/>
      <c r="L14" s="28"/>
      <c r="M14" s="14"/>
      <c r="N14" s="32"/>
    </row>
    <row r="15" spans="1:16" x14ac:dyDescent="0.2">
      <c r="A15" s="38"/>
      <c r="F15" s="26"/>
      <c r="G15" s="6"/>
      <c r="H15" s="6"/>
      <c r="I15" s="6"/>
      <c r="J15" s="56"/>
      <c r="K15" s="53"/>
      <c r="L15" s="51">
        <f>J15*K15%</f>
        <v>0</v>
      </c>
      <c r="O15"/>
      <c r="P15"/>
    </row>
    <row r="16" spans="1:16" x14ac:dyDescent="0.2">
      <c r="A16" s="39"/>
      <c r="F16" s="26"/>
      <c r="G16" s="6"/>
      <c r="H16" s="6"/>
      <c r="I16" s="6"/>
      <c r="J16" s="10"/>
      <c r="K16" s="54"/>
      <c r="L16" s="51">
        <f t="shared" ref="L16:L24" si="1">J16*K16%</f>
        <v>0</v>
      </c>
      <c r="O16"/>
      <c r="P16"/>
    </row>
    <row r="17" spans="1:16" x14ac:dyDescent="0.2">
      <c r="A17" s="39"/>
      <c r="F17" s="26"/>
      <c r="G17" s="6"/>
      <c r="H17" s="6"/>
      <c r="I17" s="6"/>
      <c r="J17" s="10"/>
      <c r="K17" s="54"/>
      <c r="L17" s="51">
        <f t="shared" si="1"/>
        <v>0</v>
      </c>
      <c r="O17"/>
      <c r="P17"/>
    </row>
    <row r="18" spans="1:16" x14ac:dyDescent="0.2">
      <c r="A18" s="39"/>
      <c r="F18" s="26"/>
      <c r="G18" s="6"/>
      <c r="H18" s="6"/>
      <c r="I18" s="6"/>
      <c r="J18" s="10"/>
      <c r="K18" s="54"/>
      <c r="L18" s="51">
        <f t="shared" si="1"/>
        <v>0</v>
      </c>
      <c r="O18"/>
      <c r="P18"/>
    </row>
    <row r="19" spans="1:16" x14ac:dyDescent="0.2">
      <c r="A19" s="39"/>
      <c r="F19" s="26"/>
      <c r="G19" s="6"/>
      <c r="H19" s="6"/>
      <c r="I19" s="6"/>
      <c r="J19" s="10"/>
      <c r="K19" s="54"/>
      <c r="L19" s="51">
        <f t="shared" si="1"/>
        <v>0</v>
      </c>
      <c r="O19"/>
      <c r="P19"/>
    </row>
    <row r="20" spans="1:16" x14ac:dyDescent="0.2">
      <c r="A20" s="39"/>
      <c r="F20" s="26"/>
      <c r="G20" s="6"/>
      <c r="H20" s="6"/>
      <c r="I20" s="6"/>
      <c r="J20" s="10"/>
      <c r="K20" s="54"/>
      <c r="L20" s="51">
        <f t="shared" si="1"/>
        <v>0</v>
      </c>
      <c r="O20"/>
      <c r="P20"/>
    </row>
    <row r="21" spans="1:16" x14ac:dyDescent="0.2">
      <c r="A21" s="39"/>
      <c r="F21" s="26"/>
      <c r="G21" s="6"/>
      <c r="H21" s="6"/>
      <c r="I21" s="6"/>
      <c r="J21" s="10"/>
      <c r="K21" s="54"/>
      <c r="L21" s="51">
        <f t="shared" si="1"/>
        <v>0</v>
      </c>
      <c r="O21"/>
      <c r="P21"/>
    </row>
    <row r="22" spans="1:16" x14ac:dyDescent="0.2">
      <c r="A22" s="39"/>
      <c r="F22" s="26"/>
      <c r="G22" s="6"/>
      <c r="H22" s="6"/>
      <c r="I22" s="6"/>
      <c r="J22" s="10"/>
      <c r="K22" s="54"/>
      <c r="L22" s="51">
        <f t="shared" si="1"/>
        <v>0</v>
      </c>
      <c r="O22"/>
      <c r="P22"/>
    </row>
    <row r="23" spans="1:16" x14ac:dyDescent="0.2">
      <c r="A23" s="39"/>
      <c r="F23" s="26"/>
      <c r="G23" s="6"/>
      <c r="H23" s="6"/>
      <c r="I23" s="6"/>
      <c r="J23" s="10"/>
      <c r="K23" s="54"/>
      <c r="L23" s="51">
        <f t="shared" si="1"/>
        <v>0</v>
      </c>
      <c r="O23"/>
      <c r="P23"/>
    </row>
    <row r="24" spans="1:16" x14ac:dyDescent="0.2">
      <c r="A24" s="40"/>
      <c r="B24" s="8"/>
      <c r="C24" s="8"/>
      <c r="D24" s="18"/>
      <c r="E24" s="8"/>
      <c r="F24" s="27"/>
      <c r="G24" s="8"/>
      <c r="H24" s="8"/>
      <c r="I24" s="8"/>
      <c r="J24" s="11"/>
      <c r="K24" s="55"/>
      <c r="L24" s="51">
        <f t="shared" si="1"/>
        <v>0</v>
      </c>
      <c r="O24"/>
      <c r="P24"/>
    </row>
    <row r="25" spans="1:16" x14ac:dyDescent="0.2">
      <c r="A25" s="7" t="s">
        <v>9</v>
      </c>
      <c r="B25" s="7"/>
      <c r="C25" s="7"/>
      <c r="D25" s="19"/>
      <c r="E25" s="7"/>
      <c r="F25" s="49">
        <f>SUM(F15:F24)</f>
        <v>0</v>
      </c>
      <c r="G25" s="49">
        <f>SUM(G15:G24)</f>
        <v>0</v>
      </c>
      <c r="H25" s="49">
        <f>SUM(H15:H24)</f>
        <v>0</v>
      </c>
      <c r="I25" s="49">
        <f>SUM(I15:I24)</f>
        <v>0</v>
      </c>
      <c r="J25" s="49">
        <f>SUM(J15:J24)</f>
        <v>0</v>
      </c>
      <c r="K25" s="49"/>
      <c r="L25" s="49">
        <f t="shared" ref="L25" si="2">SUM(L15:L24)</f>
        <v>0</v>
      </c>
      <c r="O25"/>
      <c r="P25"/>
    </row>
    <row r="26" spans="1:16" s="33" customFormat="1" ht="25.5" customHeight="1" x14ac:dyDescent="0.2">
      <c r="A26" s="7" t="s">
        <v>0</v>
      </c>
      <c r="B26" s="7"/>
      <c r="C26" s="7"/>
      <c r="D26" s="19"/>
      <c r="E26" s="7"/>
      <c r="F26" s="1"/>
      <c r="G26" s="1"/>
      <c r="H26" s="1"/>
      <c r="I26" s="1"/>
      <c r="J26" s="1"/>
      <c r="K26" s="28"/>
      <c r="L26" s="28"/>
      <c r="M26" s="14"/>
      <c r="N26" s="32"/>
    </row>
    <row r="27" spans="1:16" x14ac:dyDescent="0.2">
      <c r="A27" s="41"/>
      <c r="F27" s="26"/>
      <c r="G27" s="6"/>
      <c r="H27" s="6"/>
      <c r="I27" s="6"/>
      <c r="J27" s="56"/>
      <c r="K27" s="53"/>
      <c r="L27" s="51">
        <f>J27*K27%</f>
        <v>0</v>
      </c>
      <c r="O27"/>
      <c r="P27"/>
    </row>
    <row r="28" spans="1:16" x14ac:dyDescent="0.2">
      <c r="A28" s="42"/>
      <c r="F28" s="26"/>
      <c r="G28" s="6"/>
      <c r="H28" s="6"/>
      <c r="I28" s="6"/>
      <c r="J28" s="10"/>
      <c r="K28" s="54"/>
      <c r="L28" s="51">
        <f t="shared" ref="L28:L36" si="3">J28*K28%</f>
        <v>0</v>
      </c>
      <c r="O28"/>
      <c r="P28"/>
    </row>
    <row r="29" spans="1:16" x14ac:dyDescent="0.2">
      <c r="A29" s="42"/>
      <c r="F29" s="26"/>
      <c r="G29" s="6"/>
      <c r="H29" s="6"/>
      <c r="I29" s="6"/>
      <c r="J29" s="10"/>
      <c r="K29" s="54"/>
      <c r="L29" s="51">
        <f t="shared" si="3"/>
        <v>0</v>
      </c>
      <c r="O29"/>
      <c r="P29"/>
    </row>
    <row r="30" spans="1:16" x14ac:dyDescent="0.2">
      <c r="A30" s="42"/>
      <c r="F30" s="26"/>
      <c r="G30" s="6"/>
      <c r="H30" s="6"/>
      <c r="I30" s="6"/>
      <c r="J30" s="10"/>
      <c r="K30" s="54"/>
      <c r="L30" s="51">
        <f t="shared" si="3"/>
        <v>0</v>
      </c>
      <c r="O30"/>
      <c r="P30"/>
    </row>
    <row r="31" spans="1:16" x14ac:dyDescent="0.2">
      <c r="A31" s="42"/>
      <c r="F31" s="26"/>
      <c r="G31" s="6"/>
      <c r="H31" s="6"/>
      <c r="I31" s="6"/>
      <c r="J31" s="10"/>
      <c r="K31" s="54"/>
      <c r="L31" s="51">
        <f t="shared" si="3"/>
        <v>0</v>
      </c>
      <c r="O31"/>
      <c r="P31"/>
    </row>
    <row r="32" spans="1:16" x14ac:dyDescent="0.2">
      <c r="A32" s="42"/>
      <c r="F32" s="26"/>
      <c r="G32" s="6"/>
      <c r="H32" s="6"/>
      <c r="I32" s="6"/>
      <c r="J32" s="10"/>
      <c r="K32" s="54"/>
      <c r="L32" s="51">
        <f t="shared" si="3"/>
        <v>0</v>
      </c>
      <c r="O32"/>
      <c r="P32"/>
    </row>
    <row r="33" spans="1:16" x14ac:dyDescent="0.2">
      <c r="A33" s="42"/>
      <c r="F33" s="26"/>
      <c r="G33" s="6"/>
      <c r="H33" s="6"/>
      <c r="I33" s="6"/>
      <c r="J33" s="10"/>
      <c r="K33" s="54"/>
      <c r="L33" s="51">
        <f t="shared" si="3"/>
        <v>0</v>
      </c>
      <c r="O33"/>
      <c r="P33"/>
    </row>
    <row r="34" spans="1:16" x14ac:dyDescent="0.2">
      <c r="A34" s="42"/>
      <c r="F34" s="26"/>
      <c r="G34" s="6"/>
      <c r="H34" s="6"/>
      <c r="I34" s="6"/>
      <c r="J34" s="10"/>
      <c r="K34" s="54"/>
      <c r="L34" s="51">
        <f t="shared" si="3"/>
        <v>0</v>
      </c>
      <c r="O34"/>
      <c r="P34"/>
    </row>
    <row r="35" spans="1:16" x14ac:dyDescent="0.2">
      <c r="A35" s="42"/>
      <c r="F35" s="26"/>
      <c r="G35" s="6"/>
      <c r="H35" s="6"/>
      <c r="I35" s="6"/>
      <c r="J35" s="10"/>
      <c r="K35" s="54"/>
      <c r="L35" s="51">
        <f t="shared" si="3"/>
        <v>0</v>
      </c>
      <c r="O35"/>
      <c r="P35"/>
    </row>
    <row r="36" spans="1:16" x14ac:dyDescent="0.2">
      <c r="A36" s="43"/>
      <c r="B36" s="8"/>
      <c r="C36" s="8"/>
      <c r="D36" s="18"/>
      <c r="E36" s="8"/>
      <c r="F36" s="27"/>
      <c r="G36" s="8"/>
      <c r="H36" s="8"/>
      <c r="I36" s="8"/>
      <c r="J36" s="11"/>
      <c r="K36" s="55"/>
      <c r="L36" s="51">
        <f t="shared" si="3"/>
        <v>0</v>
      </c>
      <c r="O36"/>
      <c r="P36"/>
    </row>
    <row r="37" spans="1:16" x14ac:dyDescent="0.2">
      <c r="A37" s="7" t="s">
        <v>10</v>
      </c>
      <c r="B37" s="7"/>
      <c r="C37" s="7"/>
      <c r="D37" s="19"/>
      <c r="E37" s="7"/>
      <c r="F37" s="49">
        <f>SUM(F27:F36)</f>
        <v>0</v>
      </c>
      <c r="G37" s="49">
        <f>SUM(G27:G36)</f>
        <v>0</v>
      </c>
      <c r="H37" s="49">
        <f>SUM(H27:H36)</f>
        <v>0</v>
      </c>
      <c r="I37" s="49">
        <f>SUM(I27:I36)</f>
        <v>0</v>
      </c>
      <c r="J37" s="49">
        <f>SUM(J27:J36)</f>
        <v>0</v>
      </c>
      <c r="K37" s="49"/>
      <c r="L37" s="49">
        <f t="shared" ref="L37" si="4">SUM(L27:L36)</f>
        <v>0</v>
      </c>
      <c r="O37"/>
      <c r="P37"/>
    </row>
    <row r="38" spans="1:16" s="33" customFormat="1" ht="25.5" customHeight="1" x14ac:dyDescent="0.2">
      <c r="A38" s="7" t="s">
        <v>1</v>
      </c>
      <c r="B38" s="7"/>
      <c r="C38" s="7"/>
      <c r="D38" s="19"/>
      <c r="E38" s="7"/>
      <c r="F38" s="1"/>
      <c r="G38" s="1"/>
      <c r="H38" s="1"/>
      <c r="I38" s="1"/>
      <c r="J38" s="1"/>
      <c r="K38" s="28"/>
      <c r="L38" s="28"/>
      <c r="M38" s="14"/>
      <c r="N38" s="32"/>
    </row>
    <row r="39" spans="1:16" x14ac:dyDescent="0.2">
      <c r="A39" s="41"/>
      <c r="D39" s="20"/>
      <c r="F39" s="26"/>
      <c r="G39" s="13"/>
      <c r="H39" s="13"/>
      <c r="I39" s="6"/>
      <c r="J39" s="56"/>
      <c r="K39" s="53"/>
      <c r="L39" s="51">
        <f>J39*K39%</f>
        <v>0</v>
      </c>
      <c r="O39"/>
      <c r="P39"/>
    </row>
    <row r="40" spans="1:16" x14ac:dyDescent="0.2">
      <c r="A40" s="42"/>
      <c r="F40" s="26"/>
      <c r="G40" s="13"/>
      <c r="H40" s="13"/>
      <c r="I40" s="6"/>
      <c r="J40" s="10"/>
      <c r="K40" s="54"/>
      <c r="L40" s="51">
        <f t="shared" ref="L40:L48" si="5">J40*K40%</f>
        <v>0</v>
      </c>
      <c r="O40"/>
      <c r="P40"/>
    </row>
    <row r="41" spans="1:16" x14ac:dyDescent="0.2">
      <c r="A41" s="42"/>
      <c r="F41" s="26"/>
      <c r="G41" s="13"/>
      <c r="H41" s="13"/>
      <c r="I41" s="6"/>
      <c r="J41" s="10"/>
      <c r="K41" s="54"/>
      <c r="L41" s="51">
        <f t="shared" si="5"/>
        <v>0</v>
      </c>
      <c r="O41"/>
      <c r="P41"/>
    </row>
    <row r="42" spans="1:16" x14ac:dyDescent="0.2">
      <c r="A42" s="42"/>
      <c r="F42" s="26"/>
      <c r="G42" s="6"/>
      <c r="H42" s="6"/>
      <c r="I42" s="6"/>
      <c r="J42" s="10"/>
      <c r="K42" s="54"/>
      <c r="L42" s="51">
        <f t="shared" si="5"/>
        <v>0</v>
      </c>
      <c r="O42"/>
      <c r="P42"/>
    </row>
    <row r="43" spans="1:16" x14ac:dyDescent="0.2">
      <c r="A43" s="42"/>
      <c r="F43" s="26"/>
      <c r="G43" s="6"/>
      <c r="H43" s="6"/>
      <c r="I43" s="6"/>
      <c r="J43" s="10"/>
      <c r="K43" s="54"/>
      <c r="L43" s="51">
        <f t="shared" si="5"/>
        <v>0</v>
      </c>
      <c r="O43"/>
      <c r="P43"/>
    </row>
    <row r="44" spans="1:16" x14ac:dyDescent="0.2">
      <c r="A44" s="42"/>
      <c r="F44" s="26"/>
      <c r="G44" s="6"/>
      <c r="H44" s="6"/>
      <c r="I44" s="6"/>
      <c r="J44" s="10"/>
      <c r="K44" s="54"/>
      <c r="L44" s="51">
        <f t="shared" si="5"/>
        <v>0</v>
      </c>
      <c r="O44"/>
      <c r="P44"/>
    </row>
    <row r="45" spans="1:16" x14ac:dyDescent="0.2">
      <c r="A45" s="42"/>
      <c r="F45" s="26"/>
      <c r="G45" s="6"/>
      <c r="H45" s="6"/>
      <c r="I45" s="6"/>
      <c r="J45" s="10"/>
      <c r="K45" s="54"/>
      <c r="L45" s="51">
        <f t="shared" si="5"/>
        <v>0</v>
      </c>
      <c r="O45"/>
      <c r="P45"/>
    </row>
    <row r="46" spans="1:16" x14ac:dyDescent="0.2">
      <c r="A46" s="42"/>
      <c r="F46" s="26"/>
      <c r="G46" s="6"/>
      <c r="H46" s="6"/>
      <c r="I46" s="6"/>
      <c r="J46" s="10"/>
      <c r="K46" s="54"/>
      <c r="L46" s="51">
        <f t="shared" si="5"/>
        <v>0</v>
      </c>
      <c r="O46"/>
      <c r="P46"/>
    </row>
    <row r="47" spans="1:16" x14ac:dyDescent="0.2">
      <c r="A47" s="42"/>
      <c r="F47" s="26"/>
      <c r="G47" s="6"/>
      <c r="H47" s="6"/>
      <c r="I47" s="6"/>
      <c r="J47" s="10"/>
      <c r="K47" s="54"/>
      <c r="L47" s="51">
        <f t="shared" si="5"/>
        <v>0</v>
      </c>
      <c r="O47"/>
      <c r="P47"/>
    </row>
    <row r="48" spans="1:16" x14ac:dyDescent="0.2">
      <c r="A48" s="43"/>
      <c r="B48" s="8"/>
      <c r="C48" s="8"/>
      <c r="D48" s="18"/>
      <c r="E48" s="8"/>
      <c r="F48" s="26"/>
      <c r="G48" s="8"/>
      <c r="H48" s="8"/>
      <c r="I48" s="8"/>
      <c r="J48" s="11"/>
      <c r="K48" s="55"/>
      <c r="L48" s="51">
        <f t="shared" si="5"/>
        <v>0</v>
      </c>
      <c r="O48"/>
      <c r="P48"/>
    </row>
    <row r="49" spans="1:16" x14ac:dyDescent="0.2">
      <c r="A49" s="7" t="s">
        <v>48</v>
      </c>
      <c r="B49" s="7"/>
      <c r="C49" s="7"/>
      <c r="D49" s="19"/>
      <c r="E49" s="7"/>
      <c r="F49" s="49">
        <f>SUM(F39:F48)</f>
        <v>0</v>
      </c>
      <c r="G49" s="49">
        <f>SUM(G39:G48)</f>
        <v>0</v>
      </c>
      <c r="H49" s="49">
        <f>SUM(H39:H48)</f>
        <v>0</v>
      </c>
      <c r="I49" s="49">
        <f>SUM(I39:I48)</f>
        <v>0</v>
      </c>
      <c r="J49" s="49">
        <f>SUM(J39:J48)</f>
        <v>0</v>
      </c>
      <c r="K49" s="49"/>
      <c r="L49" s="49">
        <f t="shared" ref="L49" si="6">SUM(L39:L48)</f>
        <v>0</v>
      </c>
      <c r="O49"/>
      <c r="P49"/>
    </row>
    <row r="50" spans="1:16" s="33" customFormat="1" ht="25.5" customHeight="1" x14ac:dyDescent="0.2">
      <c r="A50" s="7" t="s">
        <v>15</v>
      </c>
      <c r="B50" s="7"/>
      <c r="C50" s="7"/>
      <c r="D50" s="19"/>
      <c r="E50" s="7"/>
      <c r="F50" s="1"/>
      <c r="G50" s="1"/>
      <c r="H50" s="1"/>
      <c r="I50" s="1"/>
      <c r="J50" s="1"/>
      <c r="K50" s="28"/>
      <c r="L50" s="28"/>
      <c r="M50" s="14"/>
      <c r="N50" s="32"/>
    </row>
    <row r="51" spans="1:16" x14ac:dyDescent="0.2">
      <c r="A51" s="41"/>
      <c r="D51" s="20"/>
      <c r="F51" s="26"/>
      <c r="G51" s="6"/>
      <c r="H51" s="6"/>
      <c r="I51" s="6"/>
      <c r="J51" s="56"/>
      <c r="K51" s="53"/>
      <c r="L51" s="51">
        <f>J51*K51%</f>
        <v>0</v>
      </c>
      <c r="O51"/>
      <c r="P51"/>
    </row>
    <row r="52" spans="1:16" x14ac:dyDescent="0.2">
      <c r="A52" s="42"/>
      <c r="D52" s="20"/>
      <c r="F52" s="26"/>
      <c r="G52" s="6"/>
      <c r="H52" s="6"/>
      <c r="I52" s="6"/>
      <c r="J52" s="10"/>
      <c r="K52" s="54"/>
      <c r="L52" s="51">
        <f t="shared" ref="L52:L60" si="7">J52*K52%</f>
        <v>0</v>
      </c>
      <c r="O52"/>
      <c r="P52"/>
    </row>
    <row r="53" spans="1:16" x14ac:dyDescent="0.2">
      <c r="A53" s="42"/>
      <c r="D53" s="20"/>
      <c r="F53" s="26"/>
      <c r="G53" s="6"/>
      <c r="H53" s="6"/>
      <c r="I53" s="6"/>
      <c r="J53" s="10"/>
      <c r="K53" s="54"/>
      <c r="L53" s="51">
        <f t="shared" si="7"/>
        <v>0</v>
      </c>
      <c r="O53"/>
      <c r="P53"/>
    </row>
    <row r="54" spans="1:16" x14ac:dyDescent="0.2">
      <c r="A54" s="42"/>
      <c r="D54" s="20"/>
      <c r="F54" s="26"/>
      <c r="G54" s="6"/>
      <c r="H54" s="6"/>
      <c r="I54" s="6"/>
      <c r="J54" s="10"/>
      <c r="K54" s="54"/>
      <c r="L54" s="51">
        <f t="shared" si="7"/>
        <v>0</v>
      </c>
      <c r="O54"/>
      <c r="P54"/>
    </row>
    <row r="55" spans="1:16" x14ac:dyDescent="0.2">
      <c r="A55" s="42"/>
      <c r="D55" s="20"/>
      <c r="F55" s="26"/>
      <c r="G55" s="6"/>
      <c r="H55" s="6"/>
      <c r="I55" s="6"/>
      <c r="J55" s="10"/>
      <c r="K55" s="54"/>
      <c r="L55" s="51">
        <f t="shared" si="7"/>
        <v>0</v>
      </c>
      <c r="O55"/>
      <c r="P55"/>
    </row>
    <row r="56" spans="1:16" x14ac:dyDescent="0.2">
      <c r="A56" s="42"/>
      <c r="D56" s="20"/>
      <c r="F56" s="26"/>
      <c r="G56" s="6"/>
      <c r="H56" s="6"/>
      <c r="I56" s="6"/>
      <c r="J56" s="10"/>
      <c r="K56" s="54"/>
      <c r="L56" s="51">
        <f t="shared" si="7"/>
        <v>0</v>
      </c>
      <c r="O56"/>
      <c r="P56"/>
    </row>
    <row r="57" spans="1:16" x14ac:dyDescent="0.2">
      <c r="A57" s="42"/>
      <c r="D57" s="20"/>
      <c r="F57" s="26"/>
      <c r="G57" s="6"/>
      <c r="H57" s="6"/>
      <c r="I57" s="6"/>
      <c r="J57" s="10"/>
      <c r="K57" s="54"/>
      <c r="L57" s="51">
        <f t="shared" si="7"/>
        <v>0</v>
      </c>
      <c r="O57"/>
      <c r="P57"/>
    </row>
    <row r="58" spans="1:16" x14ac:dyDescent="0.2">
      <c r="A58" s="42"/>
      <c r="D58" s="20"/>
      <c r="F58" s="26"/>
      <c r="G58" s="6"/>
      <c r="H58" s="6"/>
      <c r="I58" s="6"/>
      <c r="J58" s="10"/>
      <c r="K58" s="54"/>
      <c r="L58" s="51">
        <f t="shared" si="7"/>
        <v>0</v>
      </c>
      <c r="O58"/>
      <c r="P58"/>
    </row>
    <row r="59" spans="1:16" x14ac:dyDescent="0.2">
      <c r="A59" s="42"/>
      <c r="D59" s="20"/>
      <c r="F59" s="26"/>
      <c r="G59" s="6"/>
      <c r="H59" s="6"/>
      <c r="I59" s="6"/>
      <c r="J59" s="10"/>
      <c r="K59" s="54"/>
      <c r="L59" s="51">
        <f t="shared" si="7"/>
        <v>0</v>
      </c>
      <c r="O59"/>
      <c r="P59"/>
    </row>
    <row r="60" spans="1:16" x14ac:dyDescent="0.2">
      <c r="A60" s="43"/>
      <c r="B60" s="8"/>
      <c r="C60" s="8"/>
      <c r="D60" s="18"/>
      <c r="E60" s="8"/>
      <c r="F60" s="27"/>
      <c r="G60" s="8"/>
      <c r="H60" s="8"/>
      <c r="I60" s="8"/>
      <c r="J60" s="11"/>
      <c r="K60" s="55"/>
      <c r="L60" s="51">
        <f t="shared" si="7"/>
        <v>0</v>
      </c>
      <c r="O60"/>
      <c r="P60"/>
    </row>
    <row r="61" spans="1:16" x14ac:dyDescent="0.2">
      <c r="A61" s="9" t="s">
        <v>14</v>
      </c>
      <c r="B61" s="9"/>
      <c r="C61" s="9"/>
      <c r="D61" s="34"/>
      <c r="E61" s="9"/>
      <c r="F61" s="49">
        <f>SUM(F51:F60)</f>
        <v>0</v>
      </c>
      <c r="G61" s="49">
        <f>SUM(G51:G60)</f>
        <v>0</v>
      </c>
      <c r="H61" s="49">
        <f>SUM(H51:H60)</f>
        <v>0</v>
      </c>
      <c r="I61" s="49">
        <f>SUM(I51:I60)</f>
        <v>0</v>
      </c>
      <c r="J61" s="49">
        <f>SUM(J51:J60)</f>
        <v>0</v>
      </c>
      <c r="K61" s="49"/>
      <c r="L61" s="49">
        <f t="shared" ref="L61" si="8">SUM(L51:L60)</f>
        <v>0</v>
      </c>
      <c r="O61"/>
      <c r="P61"/>
    </row>
    <row r="62" spans="1:16" s="33" customFormat="1" ht="25.5" customHeight="1" x14ac:dyDescent="0.2">
      <c r="A62" s="7" t="s">
        <v>16</v>
      </c>
      <c r="B62" s="7"/>
      <c r="C62" s="7"/>
      <c r="D62" s="19"/>
      <c r="E62" s="7"/>
      <c r="F62" s="1"/>
      <c r="G62" s="1"/>
      <c r="H62" s="1"/>
      <c r="I62" s="1"/>
      <c r="J62" s="1"/>
      <c r="K62" s="28"/>
      <c r="L62" s="28"/>
      <c r="M62" s="14"/>
      <c r="N62" s="32"/>
    </row>
    <row r="63" spans="1:16" x14ac:dyDescent="0.2">
      <c r="A63" s="41"/>
      <c r="D63" s="20"/>
      <c r="F63" s="26"/>
      <c r="G63" s="6"/>
      <c r="H63" s="6"/>
      <c r="I63" s="6"/>
      <c r="J63" s="56"/>
      <c r="K63" s="53"/>
      <c r="L63" s="51">
        <f>J63*K63%</f>
        <v>0</v>
      </c>
      <c r="O63"/>
      <c r="P63"/>
    </row>
    <row r="64" spans="1:16" x14ac:dyDescent="0.2">
      <c r="A64" s="42"/>
      <c r="D64" s="20"/>
      <c r="F64" s="26"/>
      <c r="G64" s="6"/>
      <c r="H64" s="6"/>
      <c r="I64" s="6"/>
      <c r="J64" s="10"/>
      <c r="K64" s="54"/>
      <c r="L64" s="51">
        <f t="shared" ref="L64:L72" si="9">J64*K64%</f>
        <v>0</v>
      </c>
      <c r="O64"/>
      <c r="P64"/>
    </row>
    <row r="65" spans="1:16" x14ac:dyDescent="0.2">
      <c r="A65" s="42"/>
      <c r="D65" s="20"/>
      <c r="F65" s="26"/>
      <c r="G65" s="6"/>
      <c r="H65" s="6"/>
      <c r="I65" s="6"/>
      <c r="J65" s="10"/>
      <c r="K65" s="54"/>
      <c r="L65" s="51">
        <f t="shared" si="9"/>
        <v>0</v>
      </c>
      <c r="O65"/>
      <c r="P65"/>
    </row>
    <row r="66" spans="1:16" x14ac:dyDescent="0.2">
      <c r="A66" s="42"/>
      <c r="D66" s="20"/>
      <c r="F66" s="26"/>
      <c r="G66" s="6"/>
      <c r="H66" s="6"/>
      <c r="I66" s="6"/>
      <c r="J66" s="10"/>
      <c r="K66" s="54"/>
      <c r="L66" s="51">
        <f t="shared" si="9"/>
        <v>0</v>
      </c>
      <c r="O66"/>
      <c r="P66"/>
    </row>
    <row r="67" spans="1:16" x14ac:dyDescent="0.2">
      <c r="A67" s="42"/>
      <c r="D67" s="20"/>
      <c r="F67" s="26"/>
      <c r="G67" s="6"/>
      <c r="H67" s="6"/>
      <c r="I67" s="6"/>
      <c r="J67" s="10"/>
      <c r="K67" s="54"/>
      <c r="L67" s="51">
        <f t="shared" si="9"/>
        <v>0</v>
      </c>
      <c r="O67"/>
      <c r="P67"/>
    </row>
    <row r="68" spans="1:16" x14ac:dyDescent="0.2">
      <c r="A68" s="42"/>
      <c r="D68" s="20"/>
      <c r="F68" s="26"/>
      <c r="G68" s="6"/>
      <c r="H68" s="6"/>
      <c r="I68" s="6"/>
      <c r="J68" s="10"/>
      <c r="K68" s="54"/>
      <c r="L68" s="51">
        <f t="shared" si="9"/>
        <v>0</v>
      </c>
      <c r="O68"/>
      <c r="P68"/>
    </row>
    <row r="69" spans="1:16" x14ac:dyDescent="0.2">
      <c r="A69" s="42"/>
      <c r="D69" s="20"/>
      <c r="F69" s="26"/>
      <c r="G69" s="6"/>
      <c r="H69" s="6"/>
      <c r="I69" s="6"/>
      <c r="J69" s="10"/>
      <c r="K69" s="54"/>
      <c r="L69" s="51">
        <f t="shared" si="9"/>
        <v>0</v>
      </c>
      <c r="O69"/>
      <c r="P69"/>
    </row>
    <row r="70" spans="1:16" x14ac:dyDescent="0.2">
      <c r="A70" s="42"/>
      <c r="D70" s="20"/>
      <c r="F70" s="26"/>
      <c r="G70" s="6"/>
      <c r="H70" s="6"/>
      <c r="I70" s="6"/>
      <c r="J70" s="10"/>
      <c r="K70" s="54"/>
      <c r="L70" s="51">
        <f t="shared" si="9"/>
        <v>0</v>
      </c>
      <c r="O70"/>
      <c r="P70"/>
    </row>
    <row r="71" spans="1:16" x14ac:dyDescent="0.2">
      <c r="A71" s="42"/>
      <c r="D71" s="20"/>
      <c r="F71" s="26"/>
      <c r="G71" s="6"/>
      <c r="H71" s="6"/>
      <c r="I71" s="6"/>
      <c r="J71" s="10"/>
      <c r="K71" s="54"/>
      <c r="L71" s="51">
        <f t="shared" si="9"/>
        <v>0</v>
      </c>
      <c r="O71"/>
      <c r="P71"/>
    </row>
    <row r="72" spans="1:16" x14ac:dyDescent="0.2">
      <c r="A72" s="43"/>
      <c r="B72" s="8"/>
      <c r="C72" s="8"/>
      <c r="D72" s="18"/>
      <c r="E72" s="8"/>
      <c r="F72" s="26"/>
      <c r="G72" s="8"/>
      <c r="H72" s="8"/>
      <c r="I72" s="8"/>
      <c r="J72" s="11"/>
      <c r="K72" s="55"/>
      <c r="L72" s="51">
        <f t="shared" si="9"/>
        <v>0</v>
      </c>
      <c r="O72"/>
      <c r="P72"/>
    </row>
    <row r="73" spans="1:16" x14ac:dyDescent="0.2">
      <c r="A73" s="7" t="s">
        <v>17</v>
      </c>
      <c r="B73" s="7"/>
      <c r="C73" s="7"/>
      <c r="D73" s="19"/>
      <c r="E73" s="7"/>
      <c r="F73" s="49">
        <f>SUM(F63:F72)</f>
        <v>0</v>
      </c>
      <c r="G73" s="49">
        <f>SUM(G63:G72)</f>
        <v>0</v>
      </c>
      <c r="H73" s="49">
        <f>SUM(H63:H72)</f>
        <v>0</v>
      </c>
      <c r="I73" s="49">
        <f>SUM(I63:I72)</f>
        <v>0</v>
      </c>
      <c r="J73" s="49">
        <f>SUM(J63:J72)</f>
        <v>0</v>
      </c>
      <c r="K73" s="49"/>
      <c r="L73" s="49">
        <f t="shared" ref="L73" si="10">SUM(L63:L72)</f>
        <v>0</v>
      </c>
      <c r="O73"/>
      <c r="P73"/>
    </row>
    <row r="74" spans="1:16" s="33" customFormat="1" ht="25.5" customHeight="1" x14ac:dyDescent="0.2">
      <c r="A74" s="7" t="s">
        <v>2</v>
      </c>
      <c r="B74" s="7"/>
      <c r="C74" s="7"/>
      <c r="D74" s="19"/>
      <c r="E74" s="7"/>
      <c r="F74" s="1"/>
      <c r="G74" s="1"/>
      <c r="H74" s="1"/>
      <c r="I74" s="1"/>
      <c r="J74" s="1"/>
      <c r="K74" s="28"/>
      <c r="L74" s="28"/>
      <c r="M74" s="14"/>
      <c r="N74" s="32"/>
    </row>
    <row r="75" spans="1:16" x14ac:dyDescent="0.2">
      <c r="A75" s="41"/>
      <c r="D75" s="20"/>
      <c r="F75" s="26"/>
      <c r="G75" s="6"/>
      <c r="H75" s="6"/>
      <c r="I75" s="6"/>
      <c r="J75" s="56"/>
      <c r="K75" s="53"/>
      <c r="L75" s="51">
        <f>J75*K75%</f>
        <v>0</v>
      </c>
      <c r="O75"/>
      <c r="P75"/>
    </row>
    <row r="76" spans="1:16" x14ac:dyDescent="0.2">
      <c r="A76" s="42"/>
      <c r="D76" s="20"/>
      <c r="F76" s="26"/>
      <c r="G76" s="6"/>
      <c r="H76" s="6"/>
      <c r="I76" s="6"/>
      <c r="J76" s="10"/>
      <c r="K76" s="54"/>
      <c r="L76" s="51">
        <f t="shared" ref="L76:L84" si="11">J76*K76%</f>
        <v>0</v>
      </c>
      <c r="O76"/>
      <c r="P76"/>
    </row>
    <row r="77" spans="1:16" x14ac:dyDescent="0.2">
      <c r="A77" s="42"/>
      <c r="F77" s="26"/>
      <c r="G77" s="6"/>
      <c r="H77" s="6"/>
      <c r="I77" s="6"/>
      <c r="J77" s="10"/>
      <c r="K77" s="54"/>
      <c r="L77" s="51">
        <f t="shared" si="11"/>
        <v>0</v>
      </c>
      <c r="O77"/>
      <c r="P77"/>
    </row>
    <row r="78" spans="1:16" x14ac:dyDescent="0.2">
      <c r="A78" s="42"/>
      <c r="F78" s="26"/>
      <c r="G78" s="6"/>
      <c r="H78" s="6"/>
      <c r="I78" s="6"/>
      <c r="J78" s="10"/>
      <c r="K78" s="54"/>
      <c r="L78" s="51">
        <f t="shared" si="11"/>
        <v>0</v>
      </c>
      <c r="O78"/>
      <c r="P78"/>
    </row>
    <row r="79" spans="1:16" x14ac:dyDescent="0.2">
      <c r="A79" s="42"/>
      <c r="F79" s="26"/>
      <c r="G79" s="6"/>
      <c r="H79" s="6"/>
      <c r="I79" s="6"/>
      <c r="J79" s="10"/>
      <c r="K79" s="54"/>
      <c r="L79" s="51">
        <f t="shared" si="11"/>
        <v>0</v>
      </c>
      <c r="O79"/>
      <c r="P79"/>
    </row>
    <row r="80" spans="1:16" x14ac:dyDescent="0.2">
      <c r="A80" s="42"/>
      <c r="F80" s="26"/>
      <c r="G80" s="6"/>
      <c r="H80" s="6"/>
      <c r="I80" s="6"/>
      <c r="J80" s="10"/>
      <c r="K80" s="54"/>
      <c r="L80" s="51">
        <f t="shared" si="11"/>
        <v>0</v>
      </c>
      <c r="O80"/>
      <c r="P80"/>
    </row>
    <row r="81" spans="1:16" x14ac:dyDescent="0.2">
      <c r="A81" s="42"/>
      <c r="F81" s="26"/>
      <c r="G81" s="6"/>
      <c r="H81" s="6"/>
      <c r="I81" s="6"/>
      <c r="J81" s="10"/>
      <c r="K81" s="54"/>
      <c r="L81" s="51">
        <f t="shared" si="11"/>
        <v>0</v>
      </c>
      <c r="O81"/>
      <c r="P81"/>
    </row>
    <row r="82" spans="1:16" x14ac:dyDescent="0.2">
      <c r="A82" s="42"/>
      <c r="F82" s="26"/>
      <c r="G82" s="6"/>
      <c r="H82" s="6"/>
      <c r="I82" s="6"/>
      <c r="J82" s="10"/>
      <c r="K82" s="54"/>
      <c r="L82" s="51">
        <f t="shared" si="11"/>
        <v>0</v>
      </c>
      <c r="O82"/>
      <c r="P82"/>
    </row>
    <row r="83" spans="1:16" x14ac:dyDescent="0.2">
      <c r="A83" s="42"/>
      <c r="F83" s="26"/>
      <c r="G83" s="6"/>
      <c r="H83" s="6"/>
      <c r="I83" s="6"/>
      <c r="J83" s="10"/>
      <c r="K83" s="54"/>
      <c r="L83" s="51">
        <f t="shared" si="11"/>
        <v>0</v>
      </c>
      <c r="O83"/>
      <c r="P83"/>
    </row>
    <row r="84" spans="1:16" x14ac:dyDescent="0.2">
      <c r="A84" s="43"/>
      <c r="B84" s="8"/>
      <c r="C84" s="8"/>
      <c r="D84" s="18"/>
      <c r="E84" s="8"/>
      <c r="F84" s="26"/>
      <c r="G84" s="8"/>
      <c r="H84" s="8"/>
      <c r="I84" s="8"/>
      <c r="J84" s="11"/>
      <c r="K84" s="55"/>
      <c r="L84" s="51">
        <f t="shared" si="11"/>
        <v>0</v>
      </c>
      <c r="O84"/>
      <c r="P84"/>
    </row>
    <row r="85" spans="1:16" x14ac:dyDescent="0.2">
      <c r="A85" s="9" t="s">
        <v>18</v>
      </c>
      <c r="B85" s="9"/>
      <c r="C85" s="9"/>
      <c r="D85" s="34"/>
      <c r="E85" s="9"/>
      <c r="F85" s="49">
        <f>SUM(F75:F84)</f>
        <v>0</v>
      </c>
      <c r="G85" s="49">
        <f>SUM(G75:G84)</f>
        <v>0</v>
      </c>
      <c r="H85" s="49">
        <f>SUM(H75:H84)</f>
        <v>0</v>
      </c>
      <c r="I85" s="49">
        <f>SUM(I75:I84)</f>
        <v>0</v>
      </c>
      <c r="J85" s="49">
        <f>SUM(J75:J84)</f>
        <v>0</v>
      </c>
      <c r="K85" s="49"/>
      <c r="L85" s="49">
        <f t="shared" ref="L85" si="12">SUM(L75:L84)</f>
        <v>0</v>
      </c>
      <c r="O85"/>
      <c r="P85"/>
    </row>
    <row r="86" spans="1:16" s="33" customFormat="1" ht="25.5" customHeight="1" x14ac:dyDescent="0.2">
      <c r="A86" s="7" t="s">
        <v>60</v>
      </c>
      <c r="B86" s="7"/>
      <c r="C86" s="7"/>
      <c r="D86" s="19"/>
      <c r="E86" s="7"/>
      <c r="F86" s="1"/>
      <c r="G86" s="1"/>
      <c r="H86" s="1"/>
      <c r="I86" s="1"/>
      <c r="J86" s="1"/>
      <c r="K86" s="28"/>
      <c r="L86" s="28"/>
      <c r="M86" s="14"/>
      <c r="N86" s="32"/>
    </row>
    <row r="87" spans="1:16" x14ac:dyDescent="0.2">
      <c r="A87" s="41"/>
      <c r="D87" s="20"/>
      <c r="F87" s="26"/>
      <c r="G87" s="6"/>
      <c r="H87" s="6"/>
      <c r="I87" s="6"/>
      <c r="J87" s="56"/>
      <c r="K87" s="53"/>
      <c r="L87" s="51">
        <f>J87*K87%</f>
        <v>0</v>
      </c>
      <c r="O87"/>
      <c r="P87"/>
    </row>
    <row r="88" spans="1:16" x14ac:dyDescent="0.2">
      <c r="A88" s="42"/>
      <c r="D88" s="20"/>
      <c r="F88" s="26"/>
      <c r="G88" s="6"/>
      <c r="H88" s="6"/>
      <c r="I88" s="6"/>
      <c r="J88" s="10"/>
      <c r="K88" s="54"/>
      <c r="L88" s="51">
        <f t="shared" ref="L88:L96" si="13">J88*K88%</f>
        <v>0</v>
      </c>
      <c r="O88"/>
      <c r="P88"/>
    </row>
    <row r="89" spans="1:16" x14ac:dyDescent="0.2">
      <c r="A89" s="42"/>
      <c r="F89" s="26"/>
      <c r="G89" s="6"/>
      <c r="H89" s="6"/>
      <c r="I89" s="6"/>
      <c r="J89" s="10"/>
      <c r="K89" s="54"/>
      <c r="L89" s="51">
        <f t="shared" si="13"/>
        <v>0</v>
      </c>
      <c r="O89"/>
      <c r="P89"/>
    </row>
    <row r="90" spans="1:16" x14ac:dyDescent="0.2">
      <c r="A90" s="42"/>
      <c r="F90" s="26"/>
      <c r="G90" s="6"/>
      <c r="H90" s="6"/>
      <c r="I90" s="6"/>
      <c r="J90" s="10"/>
      <c r="K90" s="54"/>
      <c r="L90" s="51">
        <f t="shared" si="13"/>
        <v>0</v>
      </c>
      <c r="O90"/>
      <c r="P90"/>
    </row>
    <row r="91" spans="1:16" x14ac:dyDescent="0.2">
      <c r="A91" s="42"/>
      <c r="F91" s="26"/>
      <c r="G91" s="6"/>
      <c r="H91" s="6"/>
      <c r="I91" s="6"/>
      <c r="J91" s="10"/>
      <c r="K91" s="54"/>
      <c r="L91" s="51">
        <f t="shared" si="13"/>
        <v>0</v>
      </c>
      <c r="O91"/>
      <c r="P91"/>
    </row>
    <row r="92" spans="1:16" x14ac:dyDescent="0.2">
      <c r="A92" s="42"/>
      <c r="F92" s="26"/>
      <c r="G92" s="6"/>
      <c r="H92" s="6"/>
      <c r="I92" s="6"/>
      <c r="J92" s="10"/>
      <c r="K92" s="54"/>
      <c r="L92" s="51">
        <f t="shared" si="13"/>
        <v>0</v>
      </c>
      <c r="O92"/>
      <c r="P92"/>
    </row>
    <row r="93" spans="1:16" x14ac:dyDescent="0.2">
      <c r="A93" s="42"/>
      <c r="F93" s="26"/>
      <c r="G93" s="6"/>
      <c r="H93" s="6"/>
      <c r="I93" s="6"/>
      <c r="J93" s="10"/>
      <c r="K93" s="54"/>
      <c r="L93" s="51">
        <f t="shared" si="13"/>
        <v>0</v>
      </c>
      <c r="O93"/>
      <c r="P93"/>
    </row>
    <row r="94" spans="1:16" x14ac:dyDescent="0.2">
      <c r="A94" s="42"/>
      <c r="F94" s="26"/>
      <c r="G94" s="6"/>
      <c r="H94" s="6"/>
      <c r="I94" s="6"/>
      <c r="J94" s="10"/>
      <c r="K94" s="54"/>
      <c r="L94" s="51">
        <f t="shared" si="13"/>
        <v>0</v>
      </c>
      <c r="O94"/>
      <c r="P94"/>
    </row>
    <row r="95" spans="1:16" x14ac:dyDescent="0.2">
      <c r="A95" s="42"/>
      <c r="F95" s="26"/>
      <c r="G95" s="6"/>
      <c r="H95" s="6"/>
      <c r="I95" s="6"/>
      <c r="J95" s="10"/>
      <c r="K95" s="54"/>
      <c r="L95" s="51">
        <f t="shared" si="13"/>
        <v>0</v>
      </c>
      <c r="O95"/>
      <c r="P95"/>
    </row>
    <row r="96" spans="1:16" x14ac:dyDescent="0.2">
      <c r="A96" s="43"/>
      <c r="B96" s="8"/>
      <c r="C96" s="8"/>
      <c r="D96" s="18"/>
      <c r="E96" s="8"/>
      <c r="F96" s="26"/>
      <c r="G96" s="8"/>
      <c r="H96" s="8"/>
      <c r="I96" s="8"/>
      <c r="J96" s="11"/>
      <c r="K96" s="55"/>
      <c r="L96" s="51">
        <f t="shared" si="13"/>
        <v>0</v>
      </c>
      <c r="O96"/>
      <c r="P96"/>
    </row>
    <row r="97" spans="1:16" x14ac:dyDescent="0.2">
      <c r="A97" s="9" t="s">
        <v>61</v>
      </c>
      <c r="B97" s="9"/>
      <c r="C97" s="9"/>
      <c r="D97" s="34"/>
      <c r="E97" s="9"/>
      <c r="F97" s="49">
        <f>SUM(F87:F96)</f>
        <v>0</v>
      </c>
      <c r="G97" s="49">
        <f>SUM(G87:G96)</f>
        <v>0</v>
      </c>
      <c r="H97" s="49">
        <f>SUM(H87:H96)</f>
        <v>0</v>
      </c>
      <c r="I97" s="49">
        <f>SUM(I87:I96)</f>
        <v>0</v>
      </c>
      <c r="J97" s="49">
        <f>SUM(J87:J96)</f>
        <v>0</v>
      </c>
      <c r="K97" s="49"/>
      <c r="L97" s="49">
        <f t="shared" ref="L97" si="14">SUM(L87:L96)</f>
        <v>0</v>
      </c>
      <c r="O97"/>
      <c r="P97"/>
    </row>
    <row r="98" spans="1:16" s="33" customFormat="1" ht="25.5" customHeight="1" thickBot="1" x14ac:dyDescent="0.25">
      <c r="A98" s="35" t="s">
        <v>24</v>
      </c>
      <c r="B98" s="35"/>
      <c r="C98" s="35"/>
      <c r="D98" s="36"/>
      <c r="E98" s="35"/>
      <c r="F98" s="57">
        <f>SUM(F13,F25,F37,F49,F61,F73,F85,F97)</f>
        <v>0</v>
      </c>
      <c r="G98" s="57">
        <f>SUM(G13,G25,G37,G49,G61,G73,G85,G97)</f>
        <v>0</v>
      </c>
      <c r="H98" s="57">
        <f>SUM(H13,H25,H37,H49,H61,H73,H85,H97)</f>
        <v>0</v>
      </c>
      <c r="I98" s="57">
        <f t="shared" ref="I98:L98" si="15">SUM(I13,I25,I37,I49,I61,I73,I85,I97)</f>
        <v>0</v>
      </c>
      <c r="J98" s="64">
        <f t="shared" si="15"/>
        <v>0</v>
      </c>
      <c r="K98" s="57"/>
      <c r="L98" s="57">
        <f t="shared" si="15"/>
        <v>0</v>
      </c>
      <c r="M98" s="14"/>
      <c r="N98" s="32"/>
    </row>
    <row r="99" spans="1:16" s="33" customFormat="1" ht="25.5" customHeight="1" x14ac:dyDescent="0.2">
      <c r="A99" s="7" t="s">
        <v>19</v>
      </c>
      <c r="B99" s="7"/>
      <c r="C99" s="7"/>
      <c r="D99" s="19"/>
      <c r="E99" s="7"/>
      <c r="F99" s="1"/>
      <c r="G99" s="1"/>
      <c r="H99" s="1"/>
      <c r="I99" s="1"/>
      <c r="J99" s="1"/>
      <c r="K99" s="14"/>
      <c r="L99" s="14"/>
      <c r="M99" s="14"/>
      <c r="N99" s="32"/>
    </row>
    <row r="100" spans="1:16" x14ac:dyDescent="0.2">
      <c r="A100" s="44"/>
      <c r="B100" s="6" t="s">
        <v>41</v>
      </c>
      <c r="F100" s="26"/>
      <c r="G100" s="6"/>
      <c r="H100" s="6"/>
      <c r="I100" s="6"/>
      <c r="J100" s="80">
        <v>0</v>
      </c>
      <c r="O100"/>
      <c r="P100"/>
    </row>
    <row r="101" spans="1:16" x14ac:dyDescent="0.2">
      <c r="A101" s="45"/>
      <c r="B101" s="8" t="s">
        <v>42</v>
      </c>
      <c r="C101" s="8"/>
      <c r="D101" s="18"/>
      <c r="E101" s="8"/>
      <c r="F101" s="27"/>
      <c r="G101" s="8"/>
      <c r="H101" s="8"/>
      <c r="I101" s="8"/>
      <c r="J101" s="81">
        <v>0</v>
      </c>
      <c r="O101"/>
      <c r="P101"/>
    </row>
    <row r="102" spans="1:16" ht="25.5" customHeight="1" x14ac:dyDescent="0.2">
      <c r="A102" s="7" t="s">
        <v>39</v>
      </c>
      <c r="B102" s="7"/>
      <c r="C102" s="7"/>
      <c r="D102" s="19"/>
      <c r="E102" s="7"/>
      <c r="F102" s="15"/>
      <c r="G102" s="1"/>
      <c r="H102" s="1"/>
      <c r="I102" s="1"/>
      <c r="J102" s="15"/>
      <c r="O102"/>
      <c r="P102"/>
    </row>
    <row r="103" spans="1:16" x14ac:dyDescent="0.2">
      <c r="A103" s="25"/>
      <c r="B103" s="13"/>
      <c r="C103" s="13"/>
      <c r="D103" s="29"/>
      <c r="E103" s="13"/>
      <c r="F103" s="30"/>
      <c r="G103" s="31"/>
      <c r="H103" s="31"/>
      <c r="I103" s="31"/>
      <c r="J103" s="30"/>
      <c r="O103"/>
      <c r="P103"/>
    </row>
    <row r="104" spans="1:16" x14ac:dyDescent="0.2">
      <c r="A104" s="25"/>
      <c r="B104" s="13"/>
      <c r="C104" s="13"/>
      <c r="D104" s="29"/>
      <c r="E104" s="13"/>
      <c r="F104" s="30"/>
      <c r="G104" s="31"/>
      <c r="H104" s="31"/>
      <c r="I104" s="31"/>
      <c r="J104" s="30"/>
      <c r="O104"/>
      <c r="P104"/>
    </row>
    <row r="105" spans="1:16" x14ac:dyDescent="0.2">
      <c r="A105" s="25"/>
      <c r="B105" s="13"/>
      <c r="C105" s="13"/>
      <c r="D105" s="29"/>
      <c r="E105" s="13"/>
      <c r="F105" s="30"/>
      <c r="G105" s="31"/>
      <c r="H105" s="31"/>
      <c r="I105" s="31"/>
      <c r="J105" s="30"/>
      <c r="O105"/>
      <c r="P105"/>
    </row>
    <row r="106" spans="1:16" x14ac:dyDescent="0.2">
      <c r="A106" s="25"/>
      <c r="B106" s="13"/>
      <c r="C106" s="13"/>
      <c r="D106" s="29"/>
      <c r="E106" s="13"/>
      <c r="F106" s="30"/>
      <c r="G106" s="31"/>
      <c r="H106" s="31"/>
      <c r="I106" s="31"/>
      <c r="J106" s="30"/>
      <c r="O106"/>
      <c r="P106"/>
    </row>
    <row r="107" spans="1:16" x14ac:dyDescent="0.2">
      <c r="A107" s="25"/>
      <c r="B107" s="13"/>
      <c r="C107" s="13"/>
      <c r="D107" s="29"/>
      <c r="E107" s="13"/>
      <c r="F107" s="30"/>
      <c r="G107" s="31"/>
      <c r="H107" s="31"/>
      <c r="I107" s="31"/>
      <c r="J107" s="30"/>
      <c r="O107"/>
      <c r="P107"/>
    </row>
    <row r="108" spans="1:16" x14ac:dyDescent="0.2">
      <c r="A108" s="25"/>
      <c r="B108" s="13"/>
      <c r="C108" s="13"/>
      <c r="D108" s="29"/>
      <c r="E108" s="13"/>
      <c r="F108" s="30"/>
      <c r="G108" s="31"/>
      <c r="H108" s="31"/>
      <c r="I108" s="31"/>
      <c r="J108" s="30"/>
      <c r="O108"/>
      <c r="P108"/>
    </row>
    <row r="109" spans="1:16" x14ac:dyDescent="0.2">
      <c r="A109" s="25"/>
      <c r="B109" s="13"/>
      <c r="C109" s="13"/>
      <c r="D109" s="29"/>
      <c r="E109" s="13"/>
      <c r="F109" s="30"/>
      <c r="G109" s="31"/>
      <c r="H109" s="31"/>
      <c r="I109" s="31"/>
      <c r="J109" s="30"/>
      <c r="O109"/>
      <c r="P109"/>
    </row>
    <row r="110" spans="1:16" x14ac:dyDescent="0.2">
      <c r="A110" s="25"/>
      <c r="B110" s="13"/>
      <c r="C110" s="13"/>
      <c r="D110" s="29"/>
      <c r="E110" s="13"/>
      <c r="F110" s="30"/>
      <c r="G110" s="31"/>
      <c r="H110" s="31"/>
      <c r="I110" s="31"/>
      <c r="J110" s="30"/>
      <c r="O110"/>
      <c r="P110"/>
    </row>
    <row r="111" spans="1:16" x14ac:dyDescent="0.2">
      <c r="A111" s="25"/>
      <c r="B111" s="13"/>
      <c r="C111" s="13"/>
      <c r="D111" s="29"/>
      <c r="E111" s="13"/>
      <c r="F111" s="30"/>
      <c r="G111" s="31"/>
      <c r="H111" s="31"/>
      <c r="I111" s="31"/>
      <c r="J111" s="30"/>
      <c r="O111"/>
      <c r="P111"/>
    </row>
    <row r="112" spans="1:16" x14ac:dyDescent="0.2">
      <c r="A112" s="25"/>
      <c r="B112" s="13"/>
      <c r="C112" s="13"/>
      <c r="D112" s="29"/>
      <c r="E112" s="13"/>
      <c r="F112" s="30"/>
      <c r="G112" s="31"/>
      <c r="H112" s="31"/>
      <c r="I112" s="31"/>
      <c r="J112" s="30"/>
      <c r="O112"/>
      <c r="P112"/>
    </row>
    <row r="113" spans="1:16" x14ac:dyDescent="0.2">
      <c r="A113" s="9" t="s">
        <v>40</v>
      </c>
      <c r="B113" s="9"/>
      <c r="C113" s="9"/>
      <c r="D113" s="34"/>
      <c r="E113" s="9"/>
      <c r="F113" s="59">
        <f>SUM(F103:F112)</f>
        <v>0</v>
      </c>
      <c r="G113" s="70"/>
      <c r="H113" s="70"/>
      <c r="I113" s="70"/>
      <c r="J113" s="59">
        <f>SUM(J103:J112)</f>
        <v>0</v>
      </c>
      <c r="O113"/>
      <c r="P113"/>
    </row>
    <row r="114" spans="1:16" s="33" customFormat="1" ht="25.5" customHeight="1" x14ac:dyDescent="0.2">
      <c r="A114" s="7" t="s">
        <v>20</v>
      </c>
      <c r="B114" s="7"/>
      <c r="C114" s="7"/>
      <c r="D114" s="19"/>
      <c r="E114" s="7"/>
      <c r="F114" s="1"/>
      <c r="G114" s="1"/>
      <c r="H114" s="1"/>
      <c r="I114" s="1"/>
      <c r="J114" s="1"/>
      <c r="K114" s="14"/>
      <c r="L114" s="14"/>
      <c r="M114" s="14"/>
      <c r="N114" s="32"/>
    </row>
    <row r="115" spans="1:16" x14ac:dyDescent="0.2">
      <c r="A115" s="44"/>
      <c r="B115" s="6" t="s">
        <v>21</v>
      </c>
      <c r="F115" s="26"/>
      <c r="G115" s="6"/>
      <c r="H115" s="6"/>
      <c r="I115" s="6"/>
      <c r="J115" s="26"/>
      <c r="O115"/>
      <c r="P115"/>
    </row>
    <row r="116" spans="1:16" x14ac:dyDescent="0.2">
      <c r="A116" s="46"/>
      <c r="B116" s="6" t="s">
        <v>31</v>
      </c>
      <c r="F116" s="26"/>
      <c r="G116" s="6"/>
      <c r="H116" s="6"/>
      <c r="I116" s="6"/>
      <c r="J116" s="26"/>
      <c r="O116"/>
      <c r="P116"/>
    </row>
    <row r="117" spans="1:16" x14ac:dyDescent="0.2">
      <c r="A117" s="45"/>
      <c r="B117" s="8" t="s">
        <v>22</v>
      </c>
      <c r="C117" s="8"/>
      <c r="D117" s="18"/>
      <c r="E117" s="8"/>
      <c r="F117" s="27"/>
      <c r="G117" s="8"/>
      <c r="H117" s="8"/>
      <c r="I117" s="8"/>
      <c r="J117" s="27"/>
      <c r="O117"/>
      <c r="P117"/>
    </row>
    <row r="118" spans="1:16" x14ac:dyDescent="0.2">
      <c r="A118" s="9" t="s">
        <v>23</v>
      </c>
      <c r="B118" s="9"/>
      <c r="C118" s="9"/>
      <c r="D118" s="34"/>
      <c r="E118" s="9"/>
      <c r="F118" s="49">
        <f>SUM(F115:F117)</f>
        <v>0</v>
      </c>
      <c r="G118" s="49">
        <f>SUM(G115:G117)</f>
        <v>0</v>
      </c>
      <c r="H118" s="49">
        <f>SUM(H115:H117)</f>
        <v>0</v>
      </c>
      <c r="I118" s="49">
        <f>SUM(I115:I117)</f>
        <v>0</v>
      </c>
      <c r="J118" s="49">
        <f>SUM(J115:J117)</f>
        <v>0</v>
      </c>
      <c r="O118"/>
      <c r="P118"/>
    </row>
    <row r="119" spans="1:16" x14ac:dyDescent="0.2">
      <c r="A119" s="67"/>
      <c r="B119" s="67"/>
      <c r="C119" s="67"/>
      <c r="D119" s="75"/>
      <c r="E119" s="67"/>
      <c r="F119" s="76"/>
      <c r="G119" s="76"/>
      <c r="H119" s="76"/>
      <c r="I119" s="76"/>
      <c r="J119" s="76"/>
      <c r="O119"/>
      <c r="P119"/>
    </row>
    <row r="120" spans="1:16" ht="12.75" customHeight="1" x14ac:dyDescent="0.2">
      <c r="A120" s="7"/>
      <c r="B120" s="74" t="s">
        <v>53</v>
      </c>
      <c r="C120" s="77">
        <v>10</v>
      </c>
      <c r="D120" s="7" t="s">
        <v>54</v>
      </c>
      <c r="E120" s="7"/>
      <c r="F120" s="24"/>
      <c r="G120" s="24"/>
      <c r="H120" s="24"/>
      <c r="I120" s="24"/>
      <c r="J120" s="24"/>
      <c r="O120"/>
      <c r="P120"/>
    </row>
    <row r="121" spans="1:16" s="33" customFormat="1" ht="12.75" customHeight="1" x14ac:dyDescent="0.2">
      <c r="A121" s="60" t="str">
        <f>"Reserve til uforudsete udgifter/tilkøb "&amp;C120&amp;" %"</f>
        <v>Reserve til uforudsete udgifter/tilkøb 10 %</v>
      </c>
      <c r="B121" s="60"/>
      <c r="C121" s="60"/>
      <c r="D121" s="82"/>
      <c r="E121" s="60"/>
      <c r="F121" s="58">
        <f>SUM(F98,F113,F118)*C120%</f>
        <v>0</v>
      </c>
      <c r="G121" s="48"/>
      <c r="H121" s="48"/>
      <c r="I121" s="48"/>
      <c r="J121" s="58">
        <f>SUM(J98,J113,J118)*C120%</f>
        <v>0</v>
      </c>
      <c r="K121" s="14"/>
      <c r="L121" s="14"/>
      <c r="M121" s="14"/>
      <c r="N121" s="32"/>
    </row>
    <row r="122" spans="1:16" s="33" customFormat="1" ht="25.5" customHeight="1" x14ac:dyDescent="0.2">
      <c r="A122" s="7" t="s">
        <v>5</v>
      </c>
      <c r="B122" s="7"/>
      <c r="C122" s="7"/>
      <c r="D122" s="19"/>
      <c r="E122" s="7"/>
      <c r="F122" s="58">
        <f>SUM(F98,F113,F118,F121)*25%</f>
        <v>0</v>
      </c>
      <c r="G122" s="48"/>
      <c r="H122" s="48"/>
      <c r="I122" s="48"/>
      <c r="J122" s="58">
        <f>SUM(J98,J113,J118,J121)*25%</f>
        <v>0</v>
      </c>
      <c r="K122" s="14"/>
      <c r="L122" s="14"/>
      <c r="M122" s="14"/>
      <c r="N122" s="32"/>
    </row>
    <row r="123" spans="1:16" s="33" customFormat="1" ht="25.5" customHeight="1" thickBot="1" x14ac:dyDescent="0.25">
      <c r="A123" s="35" t="s">
        <v>28</v>
      </c>
      <c r="B123" s="35"/>
      <c r="C123" s="35"/>
      <c r="D123" s="36"/>
      <c r="E123" s="35"/>
      <c r="F123" s="57">
        <f>ROUND(SUM(F98,F113,F118,F121,F122),)</f>
        <v>0</v>
      </c>
      <c r="G123" s="78"/>
      <c r="H123" s="78"/>
      <c r="I123" s="78"/>
      <c r="J123" s="57">
        <f>ROUND(SUM(J98,J113,J118,J121,J122),)</f>
        <v>0</v>
      </c>
      <c r="K123" s="14"/>
      <c r="L123" s="14"/>
      <c r="M123" s="14"/>
      <c r="N123" s="32"/>
    </row>
    <row r="124" spans="1:16" s="32" customFormat="1" ht="25.5" customHeight="1" x14ac:dyDescent="0.2">
      <c r="A124" s="24" t="s">
        <v>29</v>
      </c>
      <c r="B124" s="8"/>
      <c r="C124" s="8"/>
      <c r="D124" s="18"/>
      <c r="E124" s="8"/>
      <c r="F124" s="7"/>
      <c r="G124" s="3"/>
      <c r="H124" s="3"/>
      <c r="I124" s="22"/>
      <c r="J124" s="60">
        <f>F123-J123</f>
        <v>0</v>
      </c>
      <c r="K124" s="14"/>
      <c r="L124" s="14"/>
      <c r="M124" s="14"/>
      <c r="O124" s="14"/>
      <c r="P124" s="14"/>
    </row>
    <row r="126" spans="1:16" x14ac:dyDescent="0.2">
      <c r="A126" s="4" t="s">
        <v>58</v>
      </c>
    </row>
    <row r="127" spans="1:16" x14ac:dyDescent="0.2">
      <c r="A127" s="4" t="s">
        <v>57</v>
      </c>
    </row>
  </sheetData>
  <phoneticPr fontId="0" type="noConversion"/>
  <printOptions horizontalCentered="1" verticalCentered="1"/>
  <pageMargins left="0.39370078740157483" right="0.39370078740157483" top="0.78740157480314965" bottom="0.39370078740157483" header="0.31496062992125984" footer="0.31496062992125984"/>
  <pageSetup paperSize="9" scale="93" fitToHeight="2" orientation="landscape" r:id="rId1"/>
  <headerFooter alignWithMargins="0">
    <oddHeader>&amp;L&amp;"Arial,Fed"&amp;14Byggeguide&amp;12
&amp;"Arial,Normal"til ejere af fredede eller bevaringsværdige huse&amp;R&amp;"Arial,Fed"&amp;14Byggebudget&amp;12
&amp;"Arial,Normal"skabelon</oddHeader>
  </headerFooter>
  <rowBreaks count="3" manualBreakCount="3">
    <brk id="37" max="16383" man="1"/>
    <brk id="73" max="16383" man="1"/>
    <brk id="10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/>
  </sheetViews>
  <sheetFormatPr defaultRowHeight="12.75" x14ac:dyDescent="0.2"/>
  <cols>
    <col min="1" max="1" width="6.7109375" customWidth="1"/>
    <col min="2" max="2" width="40.7109375" customWidth="1"/>
    <col min="3" max="3" width="10.7109375" style="2" customWidth="1"/>
  </cols>
  <sheetData>
    <row r="1" spans="1:3" x14ac:dyDescent="0.2">
      <c r="A1" s="47" t="s">
        <v>34</v>
      </c>
      <c r="B1" s="47" t="s">
        <v>35</v>
      </c>
      <c r="C1" s="1" t="s">
        <v>3</v>
      </c>
    </row>
    <row r="2" spans="1:3" x14ac:dyDescent="0.2">
      <c r="A2">
        <v>1</v>
      </c>
      <c r="B2" s="12"/>
    </row>
    <row r="3" spans="1:3" x14ac:dyDescent="0.2">
      <c r="A3">
        <v>2</v>
      </c>
      <c r="B3" s="12"/>
    </row>
    <row r="4" spans="1:3" x14ac:dyDescent="0.2">
      <c r="A4">
        <v>3</v>
      </c>
      <c r="B4" s="12"/>
    </row>
    <row r="5" spans="1:3" x14ac:dyDescent="0.2">
      <c r="A5">
        <v>4</v>
      </c>
      <c r="B5" s="12"/>
    </row>
    <row r="6" spans="1:3" x14ac:dyDescent="0.2">
      <c r="A6">
        <v>5</v>
      </c>
      <c r="B6" s="12"/>
    </row>
    <row r="7" spans="1:3" x14ac:dyDescent="0.2">
      <c r="A7">
        <v>6</v>
      </c>
      <c r="B7" s="12"/>
    </row>
    <row r="8" spans="1:3" x14ac:dyDescent="0.2">
      <c r="A8">
        <v>7</v>
      </c>
      <c r="B8" s="12"/>
    </row>
    <row r="9" spans="1:3" x14ac:dyDescent="0.2">
      <c r="A9">
        <v>8</v>
      </c>
      <c r="B9" s="12"/>
    </row>
    <row r="10" spans="1:3" x14ac:dyDescent="0.2">
      <c r="A10">
        <v>9</v>
      </c>
      <c r="B10" s="12"/>
    </row>
    <row r="11" spans="1:3" x14ac:dyDescent="0.2">
      <c r="A11" s="22">
        <v>10</v>
      </c>
      <c r="B11" s="21"/>
      <c r="C11" s="3"/>
    </row>
    <row r="12" spans="1:3" x14ac:dyDescent="0.2">
      <c r="A12" s="5" t="s">
        <v>45</v>
      </c>
      <c r="C12" s="61">
        <f>SUM(C2:C11)</f>
        <v>0</v>
      </c>
    </row>
    <row r="13" spans="1:3" ht="25.5" customHeight="1" x14ac:dyDescent="0.2">
      <c r="A13" s="22"/>
      <c r="B13" s="21" t="s">
        <v>43</v>
      </c>
      <c r="C13" s="52">
        <f>Byggebudget!J121*-1</f>
        <v>0</v>
      </c>
    </row>
    <row r="14" spans="1:3" x14ac:dyDescent="0.2">
      <c r="B14" s="12" t="s">
        <v>44</v>
      </c>
      <c r="C14" s="61">
        <f>IF(SUM(C12:C13)&lt;0,0,SUM(C12:C13))</f>
        <v>0</v>
      </c>
    </row>
    <row r="15" spans="1:3" ht="25.5" customHeight="1" x14ac:dyDescent="0.2">
      <c r="B15" s="12" t="s">
        <v>46</v>
      </c>
      <c r="C15" s="51">
        <f>ROUND(C14*1.25,)</f>
        <v>0</v>
      </c>
    </row>
    <row r="17" spans="1:1" x14ac:dyDescent="0.2">
      <c r="A17" s="4" t="s">
        <v>58</v>
      </c>
    </row>
  </sheetData>
  <phoneticPr fontId="0" type="noConversion"/>
  <printOptions horizontalCentered="1" verticalCentered="1"/>
  <pageMargins left="0.39370078740157483" right="0.39370078740157483" top="0.78740157480314965" bottom="0.39370078740157483" header="0.31496062992125984" footer="0.31496062992125984"/>
  <pageSetup paperSize="9" orientation="landscape" verticalDpi="0" r:id="rId1"/>
  <headerFooter alignWithMargins="0">
    <oddHeader>&amp;L&amp;"Arial,Fed"&amp;14Byggeguide&amp;"Arial,Normal"&amp;10
&amp;12til ejere af fredede eller bevaringsværdige huse&amp;R&amp;"Arial,Fed"&amp;14Uforudsete udgifter og tilkøb&amp;"Arial,Normal"&amp;10
&amp;12skabelon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1</vt:i4>
      </vt:variant>
    </vt:vector>
  </HeadingPairs>
  <TitlesOfParts>
    <vt:vector size="5" baseType="lpstr">
      <vt:lpstr>Vejledning</vt:lpstr>
      <vt:lpstr>Totalbudget</vt:lpstr>
      <vt:lpstr>Byggebudget</vt:lpstr>
      <vt:lpstr>Tilkøb</vt:lpstr>
      <vt:lpstr>Byggebudget!Udskriftstitler</vt:lpstr>
    </vt:vector>
  </TitlesOfParts>
  <Company>Bruel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ab</cp:lastModifiedBy>
  <cp:lastPrinted>2012-05-09T10:21:49Z</cp:lastPrinted>
  <dcterms:created xsi:type="dcterms:W3CDTF">2007-01-12T11:39:31Z</dcterms:created>
  <dcterms:modified xsi:type="dcterms:W3CDTF">2012-05-09T10:27:40Z</dcterms:modified>
</cp:coreProperties>
</file>